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7795" windowHeight="13860" activeTab="6"/>
  </bookViews>
  <sheets>
    <sheet name="Index" sheetId="4" r:id="rId1"/>
    <sheet name="72" sheetId="2" r:id="rId2"/>
    <sheet name="73" sheetId="3" r:id="rId3"/>
    <sheet name="74" sheetId="1" r:id="rId4"/>
    <sheet name="75" sheetId="5" r:id="rId5"/>
    <sheet name="76" sheetId="6" r:id="rId6"/>
    <sheet name="LCR Disclosure template" sheetId="7" r:id="rId7"/>
  </sheets>
  <definedNames>
    <definedName name="_xlnm.Print_Area" localSheetId="2">'73'!$A$1:$J$151</definedName>
    <definedName name="_xlnm.Print_Area" localSheetId="3">'74'!$A$1:$U$65</definedName>
    <definedName name="_xlnm.Print_Area" localSheetId="5">'76'!$A$1:$H$50</definedName>
    <definedName name="_xlnm.Print_Titles" localSheetId="2">'73'!$6:$8</definedName>
  </definedNames>
  <calcPr calcId="145621"/>
</workbook>
</file>

<file path=xl/calcChain.xml><?xml version="1.0" encoding="utf-8"?>
<calcChain xmlns="http://schemas.openxmlformats.org/spreadsheetml/2006/main">
  <c r="E23" i="7" l="1"/>
  <c r="D23" i="7"/>
  <c r="E39" i="7" l="1"/>
  <c r="E38" i="7"/>
  <c r="E37" i="7"/>
  <c r="E35" i="7"/>
  <c r="D35" i="7"/>
  <c r="E34" i="7"/>
  <c r="D34" i="7"/>
  <c r="E33" i="7"/>
  <c r="D33" i="7"/>
  <c r="E32" i="7"/>
  <c r="D32" i="7"/>
  <c r="E31" i="7"/>
  <c r="E30" i="7"/>
  <c r="E29" i="7"/>
  <c r="D29" i="7"/>
  <c r="E28" i="7"/>
  <c r="D28" i="7"/>
  <c r="E27" i="7"/>
  <c r="D27" i="7"/>
  <c r="E25" i="7"/>
  <c r="E24" i="7"/>
  <c r="D24" i="7"/>
  <c r="E22" i="7"/>
  <c r="D22" i="7"/>
  <c r="E21" i="7"/>
  <c r="D21" i="7"/>
  <c r="E20" i="7"/>
  <c r="D20" i="7"/>
  <c r="E19" i="7"/>
  <c r="D19" i="7"/>
  <c r="E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9" i="7"/>
</calcChain>
</file>

<file path=xl/sharedStrings.xml><?xml version="1.0" encoding="utf-8"?>
<sst xmlns="http://schemas.openxmlformats.org/spreadsheetml/2006/main" count="1314" uniqueCount="796">
  <si>
    <t>C 74.00 - LIQUIDITY COVERAGE - INFLOWS</t>
  </si>
  <si>
    <t>Currency</t>
  </si>
  <si>
    <t>Amount</t>
  </si>
  <si>
    <t>Market value of collateral received</t>
  </si>
  <si>
    <t>Standard Weight</t>
  </si>
  <si>
    <t>Applicable Weight</t>
  </si>
  <si>
    <t>Value of collateral received according to Article 9</t>
  </si>
  <si>
    <t xml:space="preserve">Inflow  </t>
  </si>
  <si>
    <t xml:space="preserve">Subject to the 75% cap on inflows </t>
  </si>
  <si>
    <t xml:space="preserve">Subject to the 90% cap on inflows </t>
  </si>
  <si>
    <t>Exempted from the cap on inflows</t>
  </si>
  <si>
    <t>Row</t>
  </si>
  <si>
    <t>ID</t>
  </si>
  <si>
    <t>Item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</si>
  <si>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</si>
  <si>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</si>
  <si>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</si>
  <si>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</si>
  <si>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</si>
  <si>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</si>
  <si>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</si>
  <si>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</si>
  <si>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</si>
  <si>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</si>
  <si>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</si>
  <si>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</si>
  <si>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</si>
  <si>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</si>
  <si>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</si>
  <si>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</si>
  <si>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</t>
  </si>
  <si>
    <t>TOTAL INFLOWS</t>
  </si>
  <si>
    <t>1.1</t>
  </si>
  <si>
    <t>Inflows from unsecured transactions/deposits</t>
  </si>
  <si>
    <t>1.1.1</t>
  </si>
  <si>
    <t>1.1.1.1</t>
  </si>
  <si>
    <t>1.00</t>
  </si>
  <si>
    <t>1.1.1.2</t>
  </si>
  <si>
    <t>1.1.1.2.1</t>
  </si>
  <si>
    <t>monies due from retail customers</t>
  </si>
  <si>
    <t>0.50</t>
  </si>
  <si>
    <t>1.1.1.2.2</t>
  </si>
  <si>
    <t>monies due from non-financial corporates</t>
  </si>
  <si>
    <t>1.1.1.2.3</t>
  </si>
  <si>
    <t>monies due from sovereigns, multilateral development banks and public sector entities</t>
  </si>
  <si>
    <t>1.1.1.2.4</t>
  </si>
  <si>
    <t>monies due from other legal entities</t>
  </si>
  <si>
    <t>1.1.2</t>
  </si>
  <si>
    <t>1.1.2.1</t>
  </si>
  <si>
    <t>1.1.2.1.1</t>
  </si>
  <si>
    <t>1.1.2.1.2</t>
  </si>
  <si>
    <t>0.05</t>
  </si>
  <si>
    <t>1.1.2.2</t>
  </si>
  <si>
    <t>1.1.2.2.1</t>
  </si>
  <si>
    <t>monies due from central banks</t>
  </si>
  <si>
    <t>1.1.2.2.2</t>
  </si>
  <si>
    <t>monies due from financial customers</t>
  </si>
  <si>
    <t>170</t>
  </si>
  <si>
    <t>1.1.3</t>
  </si>
  <si>
    <t>180</t>
  </si>
  <si>
    <t>1.1.4</t>
  </si>
  <si>
    <t>monies due from trade financing transactions</t>
  </si>
  <si>
    <t>190</t>
  </si>
  <si>
    <t>1.1.5</t>
  </si>
  <si>
    <t>monies due from securities maturing within 30 days</t>
  </si>
  <si>
    <t>200</t>
  </si>
  <si>
    <t>1.1.6</t>
  </si>
  <si>
    <t>0.20</t>
  </si>
  <si>
    <t>210</t>
  </si>
  <si>
    <t>1.1.7</t>
  </si>
  <si>
    <t>monies due from positions in major index equity instruments provided that there is no double counting with liquid assets</t>
  </si>
  <si>
    <t>220</t>
  </si>
  <si>
    <t>1.1.8</t>
  </si>
  <si>
    <t>inflows from undrawn credit or liquidity facilities and any other commitments provided by central banks provided that there is no double counting with liquid assets</t>
  </si>
  <si>
    <t>230</t>
  </si>
  <si>
    <t>1.1.9</t>
  </si>
  <si>
    <t>inflows from the release of balances held in segregated accounts in accordance with regulatory requirements for the protection of customer trading assets</t>
  </si>
  <si>
    <t>240</t>
  </si>
  <si>
    <t>1.1.10</t>
  </si>
  <si>
    <t>inflows from derivatives</t>
  </si>
  <si>
    <t>250</t>
  </si>
  <si>
    <t>1.1.11</t>
  </si>
  <si>
    <t>260</t>
  </si>
  <si>
    <t>1.1.12</t>
  </si>
  <si>
    <t>other inflows</t>
  </si>
  <si>
    <t>270</t>
  </si>
  <si>
    <t>1.2</t>
  </si>
  <si>
    <t>Inflows from secured lending and capital market-driven transactions</t>
  </si>
  <si>
    <t>280</t>
  </si>
  <si>
    <t>1.2.1</t>
  </si>
  <si>
    <t>collateral that qualifies as a liquid asset</t>
  </si>
  <si>
    <t>290</t>
  </si>
  <si>
    <t>1.2.1.1</t>
  </si>
  <si>
    <t>Level 1 collateral excluding extremely high quality covered bonds</t>
  </si>
  <si>
    <t>300</t>
  </si>
  <si>
    <t>1.2.1.2</t>
  </si>
  <si>
    <t>Level 1 collateral which is extremely high quality covered bonds</t>
  </si>
  <si>
    <t>0.93</t>
  </si>
  <si>
    <t>310</t>
  </si>
  <si>
    <t>1.2.1.3</t>
  </si>
  <si>
    <t>Level 2A collateral</t>
  </si>
  <si>
    <t>0.85</t>
  </si>
  <si>
    <t>320</t>
  </si>
  <si>
    <t>1.2.1.4</t>
  </si>
  <si>
    <t>Level 2B asset backed securities (residential or auto) collateral</t>
  </si>
  <si>
    <t>0.75</t>
  </si>
  <si>
    <t>330</t>
  </si>
  <si>
    <t>1.2.1.5</t>
  </si>
  <si>
    <t>Level 2B high quality covered bonds collateral</t>
  </si>
  <si>
    <t>0.70</t>
  </si>
  <si>
    <t>340</t>
  </si>
  <si>
    <t>1.2.1.6</t>
  </si>
  <si>
    <t>Level 2B asset backed securities (commercial or individuals) collateral</t>
  </si>
  <si>
    <t>0.65</t>
  </si>
  <si>
    <t>350</t>
  </si>
  <si>
    <t>1.2.1.7</t>
  </si>
  <si>
    <t>Level 2B collateral not already captured in section 1.2.1.4, 1.2.1.5 or 1.2.1.6</t>
  </si>
  <si>
    <t>360</t>
  </si>
  <si>
    <t>1.2.1.8</t>
  </si>
  <si>
    <t>collateral is used to cover a short position</t>
  </si>
  <si>
    <t>370</t>
  </si>
  <si>
    <t>1.2.2</t>
  </si>
  <si>
    <t>collateral that does not qualify as a liquid asset</t>
  </si>
  <si>
    <t>380</t>
  </si>
  <si>
    <t>1.2.2.1</t>
  </si>
  <si>
    <t>margin loans: collateral is non-liquid</t>
  </si>
  <si>
    <t>390</t>
  </si>
  <si>
    <t>1.2.2.2</t>
  </si>
  <si>
    <t>collateral is non-liquid equity</t>
  </si>
  <si>
    <t>400</t>
  </si>
  <si>
    <t>1.2.2.3</t>
  </si>
  <si>
    <t>all other non-liquid collateral</t>
  </si>
  <si>
    <t>410</t>
  </si>
  <si>
    <t>1.3</t>
  </si>
  <si>
    <t>Total inflows from collateral swaps</t>
  </si>
  <si>
    <t>420</t>
  </si>
  <si>
    <t>1.4</t>
  </si>
  <si>
    <t>430</t>
  </si>
  <si>
    <t>1.5</t>
  </si>
  <si>
    <t>MEMORANDUM ITEMS</t>
  </si>
  <si>
    <t>440</t>
  </si>
  <si>
    <t>2</t>
  </si>
  <si>
    <t>Interdependent inflows</t>
  </si>
  <si>
    <t>450</t>
  </si>
  <si>
    <t>3</t>
  </si>
  <si>
    <t>FX inflows</t>
  </si>
  <si>
    <t>460</t>
  </si>
  <si>
    <t>4</t>
  </si>
  <si>
    <t>Inflows within a group or an institutional protection scheme</t>
  </si>
  <si>
    <t>470</t>
  </si>
  <si>
    <t>4.1</t>
  </si>
  <si>
    <t>480</t>
  </si>
  <si>
    <t>4.2</t>
  </si>
  <si>
    <t>490</t>
  </si>
  <si>
    <t>4.3</t>
  </si>
  <si>
    <t>Secured transactions</t>
  </si>
  <si>
    <t>500</t>
  </si>
  <si>
    <t>4.4</t>
  </si>
  <si>
    <t>Monies due from maturing securities within 30 days</t>
  </si>
  <si>
    <t>510</t>
  </si>
  <si>
    <t>4.5</t>
  </si>
  <si>
    <t>Any other inflows within a group or an institutional protection scheme</t>
  </si>
  <si>
    <t>520</t>
  </si>
  <si>
    <t>4.6</t>
  </si>
  <si>
    <r>
      <t>ANNEX XXIV</t>
    </r>
    <r>
      <rPr>
        <b/>
        <sz val="11"/>
        <color indexed="8"/>
        <rFont val="Verdana"/>
        <family val="2"/>
      </rPr>
      <t xml:space="preserve"> - REPORTING ON LIQUIDITY</t>
    </r>
  </si>
  <si>
    <t>LIQUIDITY TEMPLATES</t>
  </si>
  <si>
    <t>Template number</t>
  </si>
  <si>
    <t>Template code</t>
  </si>
  <si>
    <t>Name of the template /group of templates</t>
  </si>
  <si>
    <t>LIQUIDITY COVERAGE TEMPLATES</t>
  </si>
  <si>
    <t>PART I - LIQUID ASSETS</t>
  </si>
  <si>
    <t>C 72.00</t>
  </si>
  <si>
    <t>LIQUIDITY COVERAGE - LIQUID ASSETS</t>
  </si>
  <si>
    <t>PART II - OUTFLOWS</t>
  </si>
  <si>
    <t>C 73.00</t>
  </si>
  <si>
    <t>LIQUIDITY COVERAGE - OUTFLOWS</t>
  </si>
  <si>
    <t>PART III - INFLOWS</t>
  </si>
  <si>
    <t>C 74.00</t>
  </si>
  <si>
    <t>LIQUIDITY COVERAGE - INFLOWS</t>
  </si>
  <si>
    <t>PART IV - COLLATERAL SWAPS</t>
  </si>
  <si>
    <t>C 75.00</t>
  </si>
  <si>
    <t>LIQUIDITY COVERAGE - COLLATERAL SWAPS</t>
  </si>
  <si>
    <t>PART V - CALCULATIONS</t>
  </si>
  <si>
    <t>C 76.00</t>
  </si>
  <si>
    <t>LIQUIDITY COVERAGE - CALCULATIONS</t>
  </si>
  <si>
    <t>C 72.00 - LIQUIDITY COVERAGE - LIQUID ASSETS</t>
  </si>
  <si>
    <t>Amount/Market value</t>
  </si>
  <si>
    <t>Standard weight</t>
  </si>
  <si>
    <t xml:space="preserve"> Applicable weight</t>
  </si>
  <si>
    <t>Value according to Article 9</t>
  </si>
  <si>
    <t>TOTAL UNADJUSTED LIQUID ASSETS</t>
  </si>
  <si>
    <t>Total unadjusted LEVEL 1 assets excluding extremely high quality covered bonds</t>
  </si>
  <si>
    <t>Coins and banknotes</t>
  </si>
  <si>
    <t>Withdrawable central bank reserves</t>
  </si>
  <si>
    <t>1.1.1.3</t>
  </si>
  <si>
    <t>Central bank assets</t>
  </si>
  <si>
    <t>1.1.1.4</t>
  </si>
  <si>
    <t xml:space="preserve">Central government assets </t>
  </si>
  <si>
    <t>1.1.1.5</t>
  </si>
  <si>
    <t>Regional government / local authorities assets</t>
  </si>
  <si>
    <t>1.1.1.6</t>
  </si>
  <si>
    <t>Public Sector Entity assets</t>
  </si>
  <si>
    <t>1.1.1.7</t>
  </si>
  <si>
    <t>Recognisable domestic and foreign currency central government and central bank assets</t>
  </si>
  <si>
    <t>1.1.1.8</t>
  </si>
  <si>
    <t>Credit institution (protected by Member State government, promotional lender) assets</t>
  </si>
  <si>
    <t>1.1.1.9</t>
  </si>
  <si>
    <t>Multilateral development bank and international organisations assets</t>
  </si>
  <si>
    <t>1.1.1.10</t>
  </si>
  <si>
    <t>Qualifying CIU shares/units: underlying is coins/banknotes and/or central bank exposure</t>
  </si>
  <si>
    <t>1.1.1.11</t>
  </si>
  <si>
    <t>Qualifying CIU shares/units: underlying is Level 1 assets excluding extremely high quality covered bonds</t>
  </si>
  <si>
    <t>1.1.1.12</t>
  </si>
  <si>
    <t>Alternative Liquidity Approaches: Central bank credit facility</t>
  </si>
  <si>
    <t>1.1.1.13</t>
  </si>
  <si>
    <t>Central institutions: Level 1 assets excl. EHQ CB which are considered liquid assets for the depositing credit institution</t>
  </si>
  <si>
    <t>Alternative Liquidity Approaches: Inclusion of Level 2A assets recognised as Level 1</t>
  </si>
  <si>
    <t>Total unadjusted LEVEL 1 extremely high quality covered bonds</t>
  </si>
  <si>
    <t>Extremely high quality covered bonds</t>
  </si>
  <si>
    <t>Qualifying CIU shares/units: underlying is extremely high quality covered bonds</t>
  </si>
  <si>
    <t>1.1.2.3</t>
  </si>
  <si>
    <t>Central institutions: Level 1 EHQ covered bonds which are considered liquid assets for the depositing credit institution</t>
  </si>
  <si>
    <t>Total unadjusted LEVEL 2A assets</t>
  </si>
  <si>
    <t>Regional government / local authorities or Public Sector Entity assets (Member State, RW20%)</t>
  </si>
  <si>
    <t>Central bank or central / regional government or local authorities or Public Sector Entity assets (Third Country, RW20%)</t>
  </si>
  <si>
    <t>High quality covered bonds (CQS2)</t>
  </si>
  <si>
    <t>High quality covered bonds (Third Country, CQS1)</t>
  </si>
  <si>
    <t>Corporate debt securities (CQS1)</t>
  </si>
  <si>
    <t>Qualifying CIU shares/units: underlying is Level 2A assets</t>
  </si>
  <si>
    <t>Central institutions: Level 2A assets which are considered liquid assets for the depositing credit institution</t>
  </si>
  <si>
    <t>Total unadjusted LEVEL 2B assets</t>
  </si>
  <si>
    <t>Asset-backed securities (residential, CQS1)</t>
  </si>
  <si>
    <t>Asset-backed securities (auto, CQS1)</t>
  </si>
  <si>
    <t>High quality covered bonds (RW35%)</t>
  </si>
  <si>
    <t>1.2.2.4</t>
  </si>
  <si>
    <t>Asset-backed securities (commercial or individuals, Member State, CQS1)</t>
  </si>
  <si>
    <t>1.2.2.5</t>
  </si>
  <si>
    <t>Corporate debt securities (CQS2/3)</t>
  </si>
  <si>
    <t>1.2.2.6</t>
  </si>
  <si>
    <t>Corporate debt securities - non-interest bearing assets (held by credit institutions for religious reasons) (CQS1/2/3)</t>
  </si>
  <si>
    <t>1.2.2.7</t>
  </si>
  <si>
    <t>Shares (major stock index)</t>
  </si>
  <si>
    <t>1.2.2.8</t>
  </si>
  <si>
    <t>Non-interest bearing assets (held by credit institutions for religious reasons) (CQS3-5)</t>
  </si>
  <si>
    <t>1.2.2.9</t>
  </si>
  <si>
    <t>Restricted-use central bank committed liquidity facilities</t>
  </si>
  <si>
    <t>1.2.2.10</t>
  </si>
  <si>
    <t>Qualifying CIU shares/units: underlying is asset-backed securities (residential or auto, CQS1)</t>
  </si>
  <si>
    <t>1.2.2.11</t>
  </si>
  <si>
    <t>Qualifying CIU shares/units: underlying is High quality covered bonds (RW35%)</t>
  </si>
  <si>
    <t>1.2.2.12</t>
  </si>
  <si>
    <t>Qualifying CIU shares/units: underlying is asset-backed securities (commercial or individuals, Member State, CQS1)</t>
  </si>
  <si>
    <t>1.2.2.13</t>
  </si>
  <si>
    <t>Qualifying CIU shares/units: underlying is corporate debt securities (CQS2/3), shares (major stock index) or non-interest bearing assets (held by credit institutions for religious reasons) (CQS3-5)</t>
  </si>
  <si>
    <t>1.2.2.14</t>
  </si>
  <si>
    <t>Deposits by network member with central institution (no obligated investment)</t>
  </si>
  <si>
    <t>1.2.2.15</t>
  </si>
  <si>
    <t>Liquidity funding available to network member from central institution (non-specified collateralisation)</t>
  </si>
  <si>
    <t>1.2.2.16</t>
  </si>
  <si>
    <t>Central institutions: Level 2B assets which are considered liquid assets for the depositing credit institution</t>
  </si>
  <si>
    <t>1.3.1</t>
  </si>
  <si>
    <t xml:space="preserve">Alternative Liquidity Approaches: Additional Level 1/2A/2B assets included due to currency consistency not applying for ALA reasons </t>
  </si>
  <si>
    <t>1.3.2</t>
  </si>
  <si>
    <t xml:space="preserve">Deposits by network member with central institution (obligated investment in Level 1 excl. EHQ CB)  </t>
  </si>
  <si>
    <t>1.3.3</t>
  </si>
  <si>
    <t xml:space="preserve">Deposits by network member with central institution (obligated investment in Level 1 EHQ CB assets)  </t>
  </si>
  <si>
    <t>1.3.4</t>
  </si>
  <si>
    <t>Deposits by network member with central institution (obligated investment in Level 2A assets)</t>
  </si>
  <si>
    <t>1.3.5</t>
  </si>
  <si>
    <t xml:space="preserve">Deposits by network member with central institution (obligated investment in Level 2B assets)  </t>
  </si>
  <si>
    <t>530</t>
  </si>
  <si>
    <t>1.3.6</t>
  </si>
  <si>
    <t>Adjustments made to assets due to net liquidity outflows from early close-out of hedges</t>
  </si>
  <si>
    <t>540</t>
  </si>
  <si>
    <t>1.3.7</t>
  </si>
  <si>
    <t>Adjustments made to assets due to net liquidity inflows from early close-out of hedges</t>
  </si>
  <si>
    <t>550</t>
  </si>
  <si>
    <t>1.3.8</t>
  </si>
  <si>
    <t>Member State-sponsored guaranteed bank assets subject to grandfathering</t>
  </si>
  <si>
    <t>560</t>
  </si>
  <si>
    <t>Member State-sponsored impaired asset management agencies subject to transitional provision</t>
  </si>
  <si>
    <t>570</t>
  </si>
  <si>
    <t>Securitisations backed by residential loans subject to transitional provision</t>
  </si>
  <si>
    <t>580</t>
  </si>
  <si>
    <t>Level 1/2A/2B assets excluded due to currency reasons</t>
  </si>
  <si>
    <t>590</t>
  </si>
  <si>
    <t>Level 1/2A/2B assets excluded for operational reasons except for currency reasons</t>
  </si>
  <si>
    <t>600</t>
  </si>
  <si>
    <t>Level 1 Non-interest bearing assets (held by credit institutions for religious reasons)</t>
  </si>
  <si>
    <t>610</t>
  </si>
  <si>
    <t>Level 2A Non-interest bearing assets (held by credit institutions for religious reasons)</t>
  </si>
  <si>
    <t>C 73.00 - LIQUIDITY COVERAGE - OUTFLOWS</t>
  </si>
  <si>
    <t>Market value of collateral extended</t>
  </si>
  <si>
    <t>Value of collateral extended according to Article 9</t>
  </si>
  <si>
    <t>Outflow</t>
  </si>
  <si>
    <t>Standard  Weight</t>
  </si>
  <si>
    <t>Applicable  Weight</t>
  </si>
  <si>
    <t xml:space="preserve">OUTFLOWS </t>
  </si>
  <si>
    <t>Retail deposits</t>
  </si>
  <si>
    <t>deposits where the payout has been agreed within the following 30 days</t>
  </si>
  <si>
    <t>deposits subject to higher outflows</t>
  </si>
  <si>
    <t>category 1</t>
  </si>
  <si>
    <t>0.10-0.15</t>
  </si>
  <si>
    <t>category 2</t>
  </si>
  <si>
    <t>0.15-0.20</t>
  </si>
  <si>
    <t>stable deposits</t>
  </si>
  <si>
    <t>derogated stable deposits</t>
  </si>
  <si>
    <t xml:space="preserve">deposits in third countries where a higher outflow is applied </t>
  </si>
  <si>
    <t>other retail deposits</t>
  </si>
  <si>
    <t>Operational deposits</t>
  </si>
  <si>
    <t>maintained for clearing, custody, cash management or other comparable services in the context of an established operational relationship</t>
  </si>
  <si>
    <t>covered by DGS</t>
  </si>
  <si>
    <t>not covered by DGS</t>
  </si>
  <si>
    <t>maintained in the context of IPS or a cooperative network</t>
  </si>
  <si>
    <t>not treated as liquid assets for the depositing institution</t>
  </si>
  <si>
    <t>treated as liquid assets for the depositing credit institution</t>
  </si>
  <si>
    <t>maintained in the context of an established operational relationship (other) with non-financial customers</t>
  </si>
  <si>
    <t>1.1.2.4</t>
  </si>
  <si>
    <t>maintained to obtain cash clearing and central credit institution services within a network</t>
  </si>
  <si>
    <t>Non-operational deposits</t>
  </si>
  <si>
    <t>1.1.3.1</t>
  </si>
  <si>
    <t>correspondent banking and provisions of prime brokerage deposits</t>
  </si>
  <si>
    <t>1.1.3.2</t>
  </si>
  <si>
    <r>
      <t>deposits by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financial customers</t>
    </r>
  </si>
  <si>
    <t>1.1.3.3</t>
  </si>
  <si>
    <t xml:space="preserve">deposits by other customers </t>
  </si>
  <si>
    <t>1.1.3.3.1</t>
  </si>
  <si>
    <t>1.1.3.3.2</t>
  </si>
  <si>
    <t xml:space="preserve"> Additional outflows</t>
  </si>
  <si>
    <t>1.1.4.1</t>
  </si>
  <si>
    <t>collateral other than Level 1 assets collateral posted for derivatives</t>
  </si>
  <si>
    <t>1.1.4.2</t>
  </si>
  <si>
    <t>Level 1 EHQ Covered Bonds assets collateral posted for derivatives</t>
  </si>
  <si>
    <t>1.1.4.3</t>
  </si>
  <si>
    <t>material outflows due to deterioration of own credit quality</t>
  </si>
  <si>
    <t>1.1.4.4</t>
  </si>
  <si>
    <t>1.1.4.4.1</t>
  </si>
  <si>
    <t>hlba approach</t>
  </si>
  <si>
    <t>1.1.4.4.2</t>
  </si>
  <si>
    <t>amao approach</t>
  </si>
  <si>
    <t>1.1.4.5</t>
  </si>
  <si>
    <t>outflows from derivatives</t>
  </si>
  <si>
    <t>1.1.4.6</t>
  </si>
  <si>
    <t>short positions</t>
  </si>
  <si>
    <t>1.1.4.6.1</t>
  </si>
  <si>
    <t>covered by collateralized SFT</t>
  </si>
  <si>
    <t>1.1.4.6.2</t>
  </si>
  <si>
    <t>other</t>
  </si>
  <si>
    <t>1.1.4.7</t>
  </si>
  <si>
    <t>callable excess collateral</t>
  </si>
  <si>
    <t>1.1.4.8</t>
  </si>
  <si>
    <t>due collateral</t>
  </si>
  <si>
    <t>1.1.4.9</t>
  </si>
  <si>
    <t>liquid asset collateral exchangable for non-liquid asset collateral</t>
  </si>
  <si>
    <t>1.1.4.10</t>
  </si>
  <si>
    <t>loss of funding on structured financing activites</t>
  </si>
  <si>
    <t>1.1.4.10.1</t>
  </si>
  <si>
    <t>structured financing instruments</t>
  </si>
  <si>
    <t>1.1.4.10.2</t>
  </si>
  <si>
    <t>financing facilites</t>
  </si>
  <si>
    <t>1.1.4.11</t>
  </si>
  <si>
    <t>assets borrowed on an unsecured basis</t>
  </si>
  <si>
    <t>1.1.4.12</t>
  </si>
  <si>
    <t>internal netting of client´s positions</t>
  </si>
  <si>
    <t>Committed facilities</t>
  </si>
  <si>
    <t>1.1.5.1</t>
  </si>
  <si>
    <t xml:space="preserve">credit facilities </t>
  </si>
  <si>
    <t>1.1.5.1.1</t>
  </si>
  <si>
    <t>to retail customers</t>
  </si>
  <si>
    <t>1.1.5.1.2</t>
  </si>
  <si>
    <t>to non-financial customers other than retail customers</t>
  </si>
  <si>
    <t>1.1.5.1.3</t>
  </si>
  <si>
    <t>to credit institutions</t>
  </si>
  <si>
    <t>1.1.5.1.3.1</t>
  </si>
  <si>
    <t xml:space="preserve">for funding promotional loans of retail customers </t>
  </si>
  <si>
    <t>1.1.5.1.3.2</t>
  </si>
  <si>
    <t>for funding promotional loans of non-financial customers</t>
  </si>
  <si>
    <t>1.1.5.1.3.3</t>
  </si>
  <si>
    <t>1.1.5.1.4</t>
  </si>
  <si>
    <t>to regulated financial institutions other than credit institutions</t>
  </si>
  <si>
    <t>1.1.5.1.5</t>
  </si>
  <si>
    <t>within a group  or an IPS if subject to preferential treatment</t>
  </si>
  <si>
    <t>1.1.5.1.6</t>
  </si>
  <si>
    <t>within IPS or cooperative network if treated as liquid asset by the depositing institution</t>
  </si>
  <si>
    <t>1.1.5.1.7</t>
  </si>
  <si>
    <t>to other financial customers</t>
  </si>
  <si>
    <t>1.1.5.2</t>
  </si>
  <si>
    <t>liquidity facilities</t>
  </si>
  <si>
    <t>1.1.5.2.1</t>
  </si>
  <si>
    <t>1.1.5.2.2</t>
  </si>
  <si>
    <t>1.1.5.2.3</t>
  </si>
  <si>
    <t>to personal investment companies</t>
  </si>
  <si>
    <t>620</t>
  </si>
  <si>
    <t>1.1.5.2.4</t>
  </si>
  <si>
    <t xml:space="preserve">to SSPEs </t>
  </si>
  <si>
    <t>630</t>
  </si>
  <si>
    <t>1.1.5.2.4.1</t>
  </si>
  <si>
    <t>to purchase assets other than securities from non-financial customers</t>
  </si>
  <si>
    <t>640</t>
  </si>
  <si>
    <t>1.1.5.2.4.2</t>
  </si>
  <si>
    <t>650</t>
  </si>
  <si>
    <t>1.1.5.2.5</t>
  </si>
  <si>
    <t>660</t>
  </si>
  <si>
    <t>1.1.5.2.5.1</t>
  </si>
  <si>
    <t>670</t>
  </si>
  <si>
    <t>1.1.5.2.5.2</t>
  </si>
  <si>
    <t>680</t>
  </si>
  <si>
    <t>1.1.5.2.5.3</t>
  </si>
  <si>
    <t>690</t>
  </si>
  <si>
    <t>1.1.5.2.6</t>
  </si>
  <si>
    <t>700</t>
  </si>
  <si>
    <t>1.1.5.2.7</t>
  </si>
  <si>
    <t>710</t>
  </si>
  <si>
    <t>1.1.5.2.8</t>
  </si>
  <si>
    <t>720</t>
  </si>
  <si>
    <t>Other products and services</t>
  </si>
  <si>
    <t>730</t>
  </si>
  <si>
    <t>1.1.6.1</t>
  </si>
  <si>
    <t>other off-balance sheet and contingent funding obligations</t>
  </si>
  <si>
    <t>740</t>
  </si>
  <si>
    <t>1.1.6.2</t>
  </si>
  <si>
    <t>undrawn loans and advances to wholesale counterparties</t>
  </si>
  <si>
    <t>750</t>
  </si>
  <si>
    <t>1.1.6.3</t>
  </si>
  <si>
    <t>mortgages that have been agreed but not yet drawn down</t>
  </si>
  <si>
    <t>760</t>
  </si>
  <si>
    <t>1.1.6.4</t>
  </si>
  <si>
    <t>credit cards</t>
  </si>
  <si>
    <t>770</t>
  </si>
  <si>
    <t>1.1.6.5</t>
  </si>
  <si>
    <t>overdrafts</t>
  </si>
  <si>
    <t>780</t>
  </si>
  <si>
    <t>1.1.6.6</t>
  </si>
  <si>
    <t>planned outflows related to renewal or extension of new retail or wholesale loans</t>
  </si>
  <si>
    <t>790</t>
  </si>
  <si>
    <t>1.1.6.6.1</t>
  </si>
  <si>
    <t>the excess of funding to non-financial customers</t>
  </si>
  <si>
    <t>800</t>
  </si>
  <si>
    <t>1.1.6.6.1.1</t>
  </si>
  <si>
    <t>the excess of funding to retail customers</t>
  </si>
  <si>
    <t>810</t>
  </si>
  <si>
    <t>1.1.6.6.1.2</t>
  </si>
  <si>
    <t xml:space="preserve">the excess of funding to non financial corporates </t>
  </si>
  <si>
    <t>820</t>
  </si>
  <si>
    <t>1.1.6.6.1.3</t>
  </si>
  <si>
    <t>the excess of funding to sovereigns, MLDBs and PSEs</t>
  </si>
  <si>
    <t>830</t>
  </si>
  <si>
    <t>1.1.6.6.1.4</t>
  </si>
  <si>
    <t>the excess of funding to other legal entities</t>
  </si>
  <si>
    <t>840</t>
  </si>
  <si>
    <t>1.1.6.6.2</t>
  </si>
  <si>
    <t>850</t>
  </si>
  <si>
    <t>1.1.6.7</t>
  </si>
  <si>
    <t>planned derivatives payables</t>
  </si>
  <si>
    <t>860</t>
  </si>
  <si>
    <t>1.1.6.8</t>
  </si>
  <si>
    <t>trade finance off-balance sheet related products</t>
  </si>
  <si>
    <t>870</t>
  </si>
  <si>
    <t>1.1.6.9</t>
  </si>
  <si>
    <t>others</t>
  </si>
  <si>
    <t>880</t>
  </si>
  <si>
    <t>Other liabilities</t>
  </si>
  <si>
    <t>890</t>
  </si>
  <si>
    <t>1.1.7.1</t>
  </si>
  <si>
    <r>
      <t>liabilities resulting from</t>
    </r>
    <r>
      <rPr>
        <strike/>
        <sz val="11"/>
        <rFont val="Verdana"/>
        <family val="2"/>
      </rPr>
      <t xml:space="preserve"> </t>
    </r>
    <r>
      <rPr>
        <sz val="11"/>
        <rFont val="Verdana"/>
        <family val="2"/>
      </rPr>
      <t>operating expenses</t>
    </r>
  </si>
  <si>
    <t>900</t>
  </si>
  <si>
    <t>1.1.7.2</t>
  </si>
  <si>
    <t xml:space="preserve">in the form of debt securities if not treated as retail deposits </t>
  </si>
  <si>
    <t>910</t>
  </si>
  <si>
    <t>1.1.7.3</t>
  </si>
  <si>
    <t>920</t>
  </si>
  <si>
    <t>930</t>
  </si>
  <si>
    <t>Counterparty is central bank</t>
  </si>
  <si>
    <t>940</t>
  </si>
  <si>
    <t>level 1  excl. EHQ Covered Bonds collateral</t>
  </si>
  <si>
    <t>950</t>
  </si>
  <si>
    <t>level 1  EHQ Covered Bonds collateral</t>
  </si>
  <si>
    <t>960</t>
  </si>
  <si>
    <t>level 2A collateral</t>
  </si>
  <si>
    <t>970</t>
  </si>
  <si>
    <t>level 2B asset-backed securities (residential or automobile, CQS1) collateral</t>
  </si>
  <si>
    <t>980</t>
  </si>
  <si>
    <t>level 2B covered bonds</t>
  </si>
  <si>
    <t>990</t>
  </si>
  <si>
    <t>level 2B asset-backed securities (commercial or individuals, Member State, CQS1) collateral</t>
  </si>
  <si>
    <t>1000</t>
  </si>
  <si>
    <t>other Level 2B assets collateral</t>
  </si>
  <si>
    <t>1010</t>
  </si>
  <si>
    <t>non-liquid assets collateral</t>
  </si>
  <si>
    <t>1020</t>
  </si>
  <si>
    <t>Counterparty is non-central bank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</si>
  <si>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</si>
  <si>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</si>
  <si>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</si>
  <si>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</si>
  <si>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</si>
  <si>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</si>
  <si>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</si>
  <si>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</si>
  <si>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</si>
  <si>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1.2.2.8.1</t>
  </si>
  <si>
    <t>counterparty is central govt, PSE&lt;=RW20%, MDB</t>
  </si>
  <si>
    <t>1120</t>
  </si>
  <si>
    <t>1.2.2.8.2</t>
  </si>
  <si>
    <t>other counterparty</t>
  </si>
  <si>
    <t>1130</t>
  </si>
  <si>
    <t>1140</t>
  </si>
  <si>
    <t>1150</t>
  </si>
  <si>
    <t>1160</t>
  </si>
  <si>
    <t>1170</t>
  </si>
  <si>
    <t>5</t>
  </si>
  <si>
    <t>6</t>
  </si>
  <si>
    <t>1180</t>
  </si>
  <si>
    <t>6.1</t>
  </si>
  <si>
    <t>provided by credit institutions</t>
  </si>
  <si>
    <t>1190</t>
  </si>
  <si>
    <t>6.2</t>
  </si>
  <si>
    <t>provided by financial customers other than credit institutions</t>
  </si>
  <si>
    <t>1200</t>
  </si>
  <si>
    <t>6.3</t>
  </si>
  <si>
    <t>provided by sovereigns, central banks, MDBs and PSEs</t>
  </si>
  <si>
    <t>1210</t>
  </si>
  <si>
    <t>6.4</t>
  </si>
  <si>
    <t>provided by other customers</t>
  </si>
  <si>
    <t>7</t>
  </si>
  <si>
    <t>1220</t>
  </si>
  <si>
    <t>7.1</t>
  </si>
  <si>
    <t>1230</t>
  </si>
  <si>
    <t>7.2</t>
  </si>
  <si>
    <t>1240</t>
  </si>
  <si>
    <t>7.3</t>
  </si>
  <si>
    <t>1250</t>
  </si>
  <si>
    <t>7.4</t>
  </si>
  <si>
    <t>1260</t>
  </si>
  <si>
    <t>8</t>
  </si>
  <si>
    <t>1270</t>
  </si>
  <si>
    <t>9</t>
  </si>
  <si>
    <t>1280</t>
  </si>
  <si>
    <t>10</t>
  </si>
  <si>
    <t>11</t>
  </si>
  <si>
    <t>1290</t>
  </si>
  <si>
    <t>11.1</t>
  </si>
  <si>
    <t>1300</t>
  </si>
  <si>
    <t>11.2</t>
  </si>
  <si>
    <t>1310</t>
  </si>
  <si>
    <t>11.3</t>
  </si>
  <si>
    <t>1320</t>
  </si>
  <si>
    <t>11.4</t>
  </si>
  <si>
    <t>1330</t>
  </si>
  <si>
    <t>11.5</t>
  </si>
  <si>
    <t>1340</t>
  </si>
  <si>
    <t>11.6</t>
  </si>
  <si>
    <t>1350</t>
  </si>
  <si>
    <t>11.7</t>
  </si>
  <si>
    <t>1360</t>
  </si>
  <si>
    <t>11.8</t>
  </si>
  <si>
    <t>1370</t>
  </si>
  <si>
    <t>12</t>
  </si>
  <si>
    <t>1380</t>
  </si>
  <si>
    <t>13</t>
  </si>
  <si>
    <t>1390</t>
  </si>
  <si>
    <t>14</t>
  </si>
  <si>
    <t>C 75.00 - LIQUIDITY COVERAGE - COLLATERAL SWAPS</t>
  </si>
  <si>
    <t>Market value of collateral lent</t>
  </si>
  <si>
    <t>Liquidity value of collateral lent</t>
  </si>
  <si>
    <t>Market value of collateral borrowed</t>
  </si>
  <si>
    <t>Liquidity value of collateral borrowed</t>
  </si>
  <si>
    <t>Outflows</t>
  </si>
  <si>
    <t xml:space="preserve">Inflows subject to the 75% cap on inflows </t>
  </si>
  <si>
    <t>Inflows subject to the 90% cap on inflows</t>
  </si>
  <si>
    <t>Inflows exempted from the cap on inflows</t>
  </si>
  <si>
    <t>Collateralised derivatives only</t>
  </si>
  <si>
    <t>TOTAL COLLATERAL SWAPS &amp; COLLATERALISED DERIVATIVES</t>
  </si>
  <si>
    <t>Totals for transactions in which Level 1 assets (excl. EHQ covered bonds) are lent and the following collateral is borrowed:</t>
  </si>
  <si>
    <t>Level 1 assets (excl. EHQ covered bonds)</t>
  </si>
  <si>
    <t>Level 1: extremely high quality covered bonds</t>
  </si>
  <si>
    <t>Level 2A assets</t>
  </si>
  <si>
    <t>Level 2B: asset-backed securities (residential or automobile, CQS1)</t>
  </si>
  <si>
    <t>Level 2B: high quality covered bonds</t>
  </si>
  <si>
    <t>Level 2B: asset-backed securities (commercial or individuals, Member State, CQS1)</t>
  </si>
  <si>
    <t>Other Level 2B</t>
  </si>
  <si>
    <t>Non-liquid assets</t>
  </si>
  <si>
    <t>Totals for transactions in which Level 1: extremely high quality covered bonds are lent and the following collateral is borrowed:</t>
  </si>
  <si>
    <t>1.2.3</t>
  </si>
  <si>
    <t>1.2.4</t>
  </si>
  <si>
    <t>1.2.5</t>
  </si>
  <si>
    <t>1.2.6</t>
  </si>
  <si>
    <t>1.2.7</t>
  </si>
  <si>
    <t>1.2.8</t>
  </si>
  <si>
    <t>Totals for transactions in which Level 2A assets are lent and the following collateral is borrowed:</t>
  </si>
  <si>
    <t>Totals for transactions in which Level 2B: asset-backed securities (residential or automobile, CQS1) are lent and the following collateral is borrowed: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</si>
  <si>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</si>
  <si>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</si>
  <si>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</si>
  <si>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</si>
  <si>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</si>
  <si>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</si>
  <si>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</si>
  <si>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</si>
  <si>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Totals for transactions in which Level 2B: high quality covered bonds are lent and the following collateral is borrowed: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</si>
  <si>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</si>
  <si>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</si>
  <si>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</si>
  <si>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</si>
  <si>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</si>
  <si>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</si>
  <si>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</si>
  <si>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</si>
  <si>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</si>
  <si>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Totals for transactions in which Level 2B: asset-backed securities (commercial or individuals, Member State, CQS1) are lent and the following collateral is borrowed: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</si>
  <si>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</si>
  <si>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</si>
  <si>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</si>
  <si>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</si>
  <si>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</si>
  <si>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</si>
  <si>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</si>
  <si>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</si>
  <si>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</t>
  </si>
  <si>
    <t>Totals for transactions in which Other Level 2B assets are lent and the following collateral is borrowed: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</si>
  <si>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</si>
  <si>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</si>
  <si>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</si>
  <si>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</si>
  <si>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</si>
  <si>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</si>
  <si>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</si>
  <si>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</si>
  <si>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</si>
  <si>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Totals for transactions in which Non-liquid assets are lent and the following collateral is borrowed: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</si>
  <si>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</si>
  <si>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</si>
  <si>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</si>
  <si>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</si>
  <si>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</si>
  <si>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</si>
  <si>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</si>
  <si>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</si>
  <si>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Total collateral swaps (all counterparties) where borrowed collateral has been used to cover short positions</t>
  </si>
  <si>
    <t xml:space="preserve">Total collateral swaps with intragroup counterparties </t>
  </si>
  <si>
    <t>Total collateral swaps with central bank counterparties</t>
  </si>
  <si>
    <t>C 76.00 - LIQUIDITY COVERAGE - CALCULATIONS</t>
  </si>
  <si>
    <t>Value / Percentage</t>
  </si>
  <si>
    <t>CALCULATIONS</t>
  </si>
  <si>
    <t>Numerator, denominator, ratio</t>
  </si>
  <si>
    <t>Numerator calculations</t>
  </si>
  <si>
    <t xml:space="preserve">L1 excl. EHQCB liquidity buffer (value according to Article 9): unadjusted </t>
  </si>
  <si>
    <t>L1 excl. EHQCB collateral 30 day outflows</t>
  </si>
  <si>
    <t>L1 excl. EHQCB collateral 30 day inflows</t>
  </si>
  <si>
    <t>Secured cash 30 day ouflows</t>
  </si>
  <si>
    <t>Secured cash 30 day inflows</t>
  </si>
  <si>
    <t xml:space="preserve">L1 excl. EHQCB "adjusted amount before cap application" </t>
  </si>
  <si>
    <t>L1 EHQCB value according to Article 9: unadjusted</t>
  </si>
  <si>
    <t>L1 EHQCB collateral 30 day outflows</t>
  </si>
  <si>
    <t>L1 EHQCB collateral 30 day inflows</t>
  </si>
  <si>
    <t xml:space="preserve">L1 EHQCB "adjusted amount before cap application" </t>
  </si>
  <si>
    <t xml:space="preserve">L1 EHQCB "adjusted amount after cap application" </t>
  </si>
  <si>
    <t>L1 EHQCB "excess liquid assets amount"</t>
  </si>
  <si>
    <t>L2A according to Article 9: unadjusted</t>
  </si>
  <si>
    <t>L2A collateral 30 day outflows</t>
  </si>
  <si>
    <t>L2A collateral 30 day inflows</t>
  </si>
  <si>
    <t xml:space="preserve">L2A "adjusted amount before cap application" </t>
  </si>
  <si>
    <t xml:space="preserve">L2A  "adjusted amount after cap application" </t>
  </si>
  <si>
    <t>L2A "excess liquid assets amount"</t>
  </si>
  <si>
    <t>L2B according to Article 9: unadjusted</t>
  </si>
  <si>
    <t>L2B collateral 30 day outflows</t>
  </si>
  <si>
    <t>L2B collateral 30 day inflows</t>
  </si>
  <si>
    <t>L2B "adjusted amount before cap application"</t>
  </si>
  <si>
    <t xml:space="preserve">L2B  "adjusted amount after cap application" </t>
  </si>
  <si>
    <t>L2B "excess liquid assets amount"</t>
  </si>
  <si>
    <t xml:space="preserve">Excess liquid asset amount </t>
  </si>
  <si>
    <t>Denominator calculations</t>
  </si>
  <si>
    <t>Total Outflows</t>
  </si>
  <si>
    <t>Fully Exempt Inflows</t>
  </si>
  <si>
    <t>Inflows Subject to 90% Cap</t>
  </si>
  <si>
    <t>Inflows Subject to 75% Cap</t>
  </si>
  <si>
    <t>Reduction for Fully Exempt Inflows</t>
  </si>
  <si>
    <t>Reduction for Inflows Subject to 90% Cap</t>
  </si>
  <si>
    <t>Reduction for Inflows Subject to 75% Cap</t>
  </si>
  <si>
    <t>Pillar 2</t>
  </si>
  <si>
    <t>15</t>
  </si>
  <si>
    <t>impact of an adverse market scenario on derivatives, financing transactions and other contracts</t>
  </si>
  <si>
    <t>Outflows from unsecured transactions/deposits</t>
  </si>
  <si>
    <t>Outflows from secured lending and capital market-driven transactions</t>
  </si>
  <si>
    <t>Total outflows from collateral swaps</t>
  </si>
  <si>
    <t>Retail bonds with a residual maturity of less than 30 days</t>
  </si>
  <si>
    <t>Retail deposits exempted from the calculation of outflows</t>
  </si>
  <si>
    <t>Not assessed retail deposits</t>
  </si>
  <si>
    <t>Liquidity outflows to be netted by interdependent inflows</t>
  </si>
  <si>
    <t>Operational deposits maintained for clearing, custody, cash management or other comparable services in the context of an established operational relationship</t>
  </si>
  <si>
    <t>Non-operational deposits maintained by financial customers and other customers</t>
  </si>
  <si>
    <t>Funding commitments to non-financial customers</t>
  </si>
  <si>
    <t>Level 1 excl. EHQ covered bonds collateral posted for derivatives</t>
  </si>
  <si>
    <t>SFTS monitoring</t>
  </si>
  <si>
    <t>Intra group or IPS outflows</t>
  </si>
  <si>
    <t>FX outflows</t>
  </si>
  <si>
    <t>Third countries outflows - transfer restrictions or non-convertible currencies</t>
  </si>
  <si>
    <t xml:space="preserve"> Additional balances required to be installed in central bank reserves</t>
  </si>
  <si>
    <t>Total unadjusted level 1 assets</t>
  </si>
  <si>
    <t>Total unadjusted level 2 assets</t>
  </si>
  <si>
    <t>Liquidity buffer</t>
  </si>
  <si>
    <t>Net liquidity outflow</t>
  </si>
  <si>
    <t>Liquidity coverage ratio (%)</t>
  </si>
  <si>
    <t>Pillar 2 requirement as set out in Article 105 CRD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</si>
  <si>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</si>
  <si>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</si>
  <si>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</si>
  <si>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</si>
  <si>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</si>
  <si>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</si>
  <si>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</si>
  <si>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</si>
  <si>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</si>
  <si>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</si>
  <si>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</si>
  <si>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</si>
  <si>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</si>
  <si>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</si>
  <si>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</si>
  <si>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</si>
  <si>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</si>
  <si>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</si>
  <si>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</si>
  <si>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</si>
  <si>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</si>
  <si>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</si>
  <si>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</si>
  <si>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assets with an undefined contractual end date</t>
  </si>
  <si>
    <t>1.2.3.1</t>
  </si>
  <si>
    <t>1.2.3.2</t>
  </si>
  <si>
    <t>1.2.3.3</t>
  </si>
  <si>
    <t>1.1.1.14</t>
  </si>
  <si>
    <t>of which: to financial customers</t>
  </si>
  <si>
    <t>of which: to non-financial customers</t>
  </si>
  <si>
    <t>of which: secured</t>
  </si>
  <si>
    <t>of which: credit facilities without preferential treatment</t>
  </si>
  <si>
    <t>of which: liquidity facilites without preferential treatment</t>
  </si>
  <si>
    <t>of which: operational deposits</t>
  </si>
  <si>
    <t>of which: non-operational deposits</t>
  </si>
  <si>
    <t>of which: liabilities in the form of debt securities if not treated as retail deposits</t>
  </si>
  <si>
    <t xml:space="preserve">Exempted from the cap on inflows </t>
  </si>
  <si>
    <t>monies due from non-financial customers (except for central banks)</t>
  </si>
  <si>
    <t>monies due from non-financial customers (except for central banks) not corresponding to principal repayment</t>
  </si>
  <si>
    <t>other monies due from non-financial customers (except for central banks)</t>
  </si>
  <si>
    <t>monies due from central banks and financial customers</t>
  </si>
  <si>
    <t>monies due from financial customers being classified as operational deposits</t>
  </si>
  <si>
    <t>monies due from financial customers being classified as operational deposits where the credit institution is able to establish a corresponding symmetrical inflow rate</t>
  </si>
  <si>
    <t>monies due from financial customers being classified as operational deposits where the credit institution is not able to establish a corresponding symmetrical inflow rate</t>
  </si>
  <si>
    <t>monies due from central banks and financial customers not being classified as operational deposits</t>
  </si>
  <si>
    <t>inflows corresponding to outflows in accordance with promotional loan commitments referred to in Article 31(9) of Commission delegated regulation (EU) 2015/61</t>
  </si>
  <si>
    <t>inflows from undrawn credit or liquidity facilities provided by members of a group or an institutional protection scheme where the competent authorities have granted permission to apply a higher inflow rate</t>
  </si>
  <si>
    <t>Monies due from non-financial customers (except for central banks)</t>
  </si>
  <si>
    <t>Monies due from financial customers</t>
  </si>
  <si>
    <t>Inflows from undrawn credit or liquidity facilities provided by members of a group or an institutional protection scheme where the competent authority has not granted permission to apply a higher inflow rate</t>
  </si>
  <si>
    <t>(Difference between total weighted inflows and total weighted outflows arising from transactions in third countries where there are transfer restrictions or which are denominated in non-convertible currencies)</t>
  </si>
  <si>
    <t>(Excess inflows from a related specialised credit institution)</t>
  </si>
  <si>
    <t>Scope of consolidation (solo/consolidated)</t>
  </si>
  <si>
    <t>Currency and units (XXX million)</t>
  </si>
  <si>
    <t>Quarter ending on (DD Month YYY)</t>
  </si>
  <si>
    <t>Number of data points used in the calculation of averages</t>
  </si>
  <si>
    <t>HIGH-QUALITY LIQUID ASSETS</t>
  </si>
  <si>
    <t>Total high-quality liquid assets (HQLA)</t>
  </si>
  <si>
    <t>CASH-OUTFLOWS</t>
  </si>
  <si>
    <t>Retail deposits and deposits from small business customers,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</si>
  <si>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</si>
  <si>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</si>
  <si>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</si>
  <si>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</si>
  <si>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</si>
  <si>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</si>
  <si>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</si>
  <si>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r>
      <t>Additional requirements</t>
    </r>
    <r>
      <rPr>
        <strike/>
        <sz val="10"/>
        <color theme="1"/>
        <rFont val="Calibri"/>
        <family val="2"/>
        <scheme val="minor"/>
      </rPr>
      <t xml:space="preserve"> </t>
    </r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</si>
  <si>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</si>
  <si>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</si>
  <si>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</si>
  <si>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</si>
  <si>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</si>
  <si>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</si>
  <si>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</si>
  <si>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</si>
  <si>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</si>
  <si>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</si>
  <si>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EU-19a</t>
  </si>
  <si>
    <t>EU-19b</t>
  </si>
  <si>
    <t>TOTAL CASH INFLOWS</t>
  </si>
  <si>
    <t>EU-20a</t>
  </si>
  <si>
    <t>Fully exempt inflows</t>
  </si>
  <si>
    <t>EU-20b</t>
  </si>
  <si>
    <t>EU-20c</t>
  </si>
  <si>
    <t>TOTAL ADJUSTED VALUE</t>
  </si>
  <si>
    <t>LIQUIDITY BUFFER</t>
  </si>
  <si>
    <t>TOTAL NET CASH OUTFLOWS</t>
  </si>
  <si>
    <t>LIQUIDITY COVERAGE RATIO (%)</t>
  </si>
  <si>
    <t>MAPPING TEMPLATE: LCR DISCLOSURE TEMPLATE - LCR SUPERVISORY TEMPLATES</t>
  </si>
  <si>
    <t xml:space="preserve">Total unweighted value </t>
  </si>
  <si>
    <t xml:space="preserve">Total weighted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</si>
</sst>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u/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Calibri"/>
      <family val="2"/>
      <scheme val="minor"/>
    </font>
    <font>
      <sz val="9"/>
      <name val="Verdana"/>
      <family val="2"/>
    </font>
    <font>
      <strike/>
      <sz val="11"/>
      <name val="Verdana"/>
      <family val="2"/>
    </font>
    <font>
      <sz val="10"/>
      <name val="Cambria"/>
      <family val="1"/>
    </font>
    <font>
      <b/>
      <sz val="9"/>
      <name val="Verdana"/>
      <family val="2"/>
    </font>
    <font>
      <b/>
      <sz val="8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607">
    <xf numFmtId="0" fontId="0" fillId="0" borderId="0" xfId="0"/>
    <xf numFmtId="0" fontId="3" fillId="2" borderId="0" xfId="2" applyFont="1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6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49" fontId="11" fillId="2" borderId="38" xfId="3" applyNumberFormat="1" applyFont="1" applyFill="1" applyBorder="1" applyAlignment="1">
      <alignment horizontal="center" vertical="center"/>
    </xf>
    <xf numFmtId="49" fontId="11" fillId="3" borderId="38" xfId="3" applyNumberFormat="1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49" fontId="11" fillId="2" borderId="39" xfId="3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left" vertical="center" wrapText="1"/>
    </xf>
    <xf numFmtId="49" fontId="11" fillId="2" borderId="43" xfId="3" applyNumberFormat="1" applyFont="1" applyFill="1" applyBorder="1" applyAlignment="1">
      <alignment horizontal="center" vertical="center"/>
    </xf>
    <xf numFmtId="49" fontId="11" fillId="3" borderId="43" xfId="3" applyNumberFormat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left" vertical="center" wrapText="1"/>
    </xf>
    <xf numFmtId="49" fontId="11" fillId="2" borderId="44" xfId="3" applyNumberFormat="1" applyFont="1" applyFill="1" applyBorder="1" applyAlignment="1">
      <alignment horizontal="center" vertical="center"/>
    </xf>
    <xf numFmtId="49" fontId="3" fillId="2" borderId="43" xfId="3" applyNumberFormat="1" applyFont="1" applyFill="1" applyBorder="1" applyAlignment="1">
      <alignment horizontal="center" vertical="center"/>
    </xf>
    <xf numFmtId="49" fontId="3" fillId="3" borderId="43" xfId="3" applyNumberFormat="1" applyFont="1" applyFill="1" applyBorder="1" applyAlignment="1">
      <alignment horizontal="center" vertical="center"/>
    </xf>
    <xf numFmtId="2" fontId="3" fillId="3" borderId="43" xfId="3" applyNumberFormat="1" applyFont="1" applyFill="1" applyBorder="1" applyAlignment="1">
      <alignment horizontal="center" vertical="center"/>
    </xf>
    <xf numFmtId="164" fontId="3" fillId="3" borderId="43" xfId="1" applyNumberFormat="1" applyFont="1" applyFill="1" applyBorder="1" applyAlignment="1">
      <alignment horizontal="center" vertical="center"/>
    </xf>
    <xf numFmtId="49" fontId="3" fillId="3" borderId="47" xfId="3" applyNumberFormat="1" applyFont="1" applyFill="1" applyBorder="1" applyAlignment="1">
      <alignment horizontal="center" vertical="center"/>
    </xf>
    <xf numFmtId="164" fontId="3" fillId="3" borderId="47" xfId="1" applyNumberFormat="1" applyFont="1" applyFill="1" applyBorder="1" applyAlignment="1">
      <alignment horizontal="center" vertical="center"/>
    </xf>
    <xf numFmtId="49" fontId="3" fillId="2" borderId="55" xfId="3" applyNumberFormat="1" applyFont="1" applyFill="1" applyBorder="1" applyAlignment="1">
      <alignment horizontal="center" vertical="center"/>
    </xf>
    <xf numFmtId="49" fontId="3" fillId="3" borderId="55" xfId="3" applyNumberFormat="1" applyFont="1" applyFill="1" applyBorder="1" applyAlignment="1">
      <alignment horizontal="center" vertical="center"/>
    </xf>
    <xf numFmtId="2" fontId="3" fillId="3" borderId="55" xfId="3" applyNumberFormat="1" applyFont="1" applyFill="1" applyBorder="1" applyAlignment="1">
      <alignment horizontal="center" vertical="center"/>
    </xf>
    <xf numFmtId="49" fontId="3" fillId="2" borderId="47" xfId="3" applyNumberFormat="1" applyFont="1" applyFill="1" applyBorder="1" applyAlignment="1">
      <alignment horizontal="center" vertical="center"/>
    </xf>
    <xf numFmtId="2" fontId="3" fillId="3" borderId="47" xfId="3" applyNumberFormat="1" applyFont="1" applyFill="1" applyBorder="1" applyAlignment="1">
      <alignment horizontal="center" vertical="center"/>
    </xf>
    <xf numFmtId="49" fontId="3" fillId="2" borderId="66" xfId="3" applyNumberFormat="1" applyFont="1" applyFill="1" applyBorder="1" applyAlignment="1">
      <alignment horizontal="center" vertical="center"/>
    </xf>
    <xf numFmtId="49" fontId="3" fillId="3" borderId="66" xfId="3" applyNumberFormat="1" applyFont="1" applyFill="1" applyBorder="1" applyAlignment="1">
      <alignment horizontal="center" vertical="center"/>
    </xf>
    <xf numFmtId="2" fontId="3" fillId="3" borderId="66" xfId="3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 indent="1"/>
    </xf>
    <xf numFmtId="0" fontId="3" fillId="2" borderId="0" xfId="2" applyFont="1" applyFill="1" applyBorder="1" applyAlignment="1">
      <alignment horizontal="left" vertical="center" wrapText="1"/>
    </xf>
    <xf numFmtId="49" fontId="11" fillId="2" borderId="0" xfId="3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4" fillId="0" borderId="0" xfId="4" applyFont="1" applyBorder="1" applyAlignment="1">
      <alignment horizontal="left" vertical="center"/>
    </xf>
    <xf numFmtId="0" fontId="10" fillId="0" borderId="0" xfId="0" applyFont="1"/>
    <xf numFmtId="0" fontId="16" fillId="0" borderId="0" xfId="4" applyFont="1" applyBorder="1" applyAlignment="1">
      <alignment horizontal="left" vertical="center"/>
    </xf>
    <xf numFmtId="0" fontId="8" fillId="3" borderId="8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/>
    </xf>
    <xf numFmtId="0" fontId="16" fillId="0" borderId="22" xfId="4" applyFont="1" applyBorder="1" applyAlignment="1">
      <alignment horizontal="center" vertical="center"/>
    </xf>
    <xf numFmtId="0" fontId="16" fillId="0" borderId="22" xfId="4" applyFont="1" applyBorder="1" applyAlignment="1">
      <alignment horizontal="left" vertical="center"/>
    </xf>
    <xf numFmtId="0" fontId="15" fillId="2" borderId="22" xfId="4" applyFont="1" applyFill="1" applyBorder="1" applyAlignment="1">
      <alignment horizontal="left" vertical="center"/>
    </xf>
    <xf numFmtId="0" fontId="16" fillId="0" borderId="23" xfId="4" applyFont="1" applyBorder="1" applyAlignment="1">
      <alignment horizontal="center" vertical="center"/>
    </xf>
    <xf numFmtId="0" fontId="16" fillId="2" borderId="23" xfId="4" applyFont="1" applyFill="1" applyBorder="1" applyAlignment="1">
      <alignment horizontal="left" vertical="center"/>
    </xf>
    <xf numFmtId="0" fontId="15" fillId="2" borderId="23" xfId="4" applyFont="1" applyFill="1" applyBorder="1" applyAlignment="1">
      <alignment horizontal="left" vertical="center"/>
    </xf>
    <xf numFmtId="0" fontId="16" fillId="0" borderId="36" xfId="4" applyFont="1" applyBorder="1" applyAlignment="1">
      <alignment horizontal="center" vertical="center"/>
    </xf>
    <xf numFmtId="0" fontId="16" fillId="0" borderId="31" xfId="4" applyFont="1" applyBorder="1" applyAlignment="1">
      <alignment horizontal="center" vertical="center"/>
    </xf>
    <xf numFmtId="0" fontId="16" fillId="2" borderId="31" xfId="4" applyFont="1" applyFill="1" applyBorder="1" applyAlignment="1">
      <alignment horizontal="left" vertical="center"/>
    </xf>
    <xf numFmtId="0" fontId="3" fillId="0" borderId="0" xfId="3" applyFont="1" applyAlignment="1">
      <alignment vertical="center"/>
    </xf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7" fillId="0" borderId="0" xfId="0" applyFont="1" applyBorder="1" applyAlignment="1">
      <alignment horizontal="left" vertical="center" wrapText="1" indent="3"/>
    </xf>
    <xf numFmtId="0" fontId="3" fillId="2" borderId="0" xfId="3" applyFont="1" applyFill="1" applyBorder="1" applyAlignment="1">
      <alignment vertical="center"/>
    </xf>
    <xf numFmtId="0" fontId="8" fillId="3" borderId="69" xfId="3" applyFont="1" applyFill="1" applyBorder="1" applyAlignment="1">
      <alignment horizontal="center" vertical="center" wrapText="1"/>
    </xf>
    <xf numFmtId="0" fontId="8" fillId="3" borderId="70" xfId="3" applyFont="1" applyFill="1" applyBorder="1" applyAlignment="1">
      <alignment horizontal="center" vertical="center" wrapText="1"/>
    </xf>
    <xf numFmtId="0" fontId="9" fillId="3" borderId="8" xfId="3" quotePrefix="1" applyFont="1" applyFill="1" applyBorder="1" applyAlignment="1">
      <alignment horizontal="center" vertical="center" wrapText="1"/>
    </xf>
    <xf numFmtId="0" fontId="9" fillId="3" borderId="71" xfId="3" quotePrefix="1" applyFont="1" applyFill="1" applyBorder="1" applyAlignment="1">
      <alignment horizontal="center" vertical="center" wrapText="1"/>
    </xf>
    <xf numFmtId="49" fontId="18" fillId="3" borderId="48" xfId="3" applyNumberFormat="1" applyFont="1" applyFill="1" applyBorder="1" applyAlignment="1">
      <alignment horizontal="left" vertical="center" wrapText="1"/>
    </xf>
    <xf numFmtId="0" fontId="18" fillId="3" borderId="41" xfId="3" applyFont="1" applyFill="1" applyBorder="1" applyAlignment="1">
      <alignment horizontal="left" vertical="center" wrapText="1"/>
    </xf>
    <xf numFmtId="0" fontId="8" fillId="0" borderId="40" xfId="3" applyFont="1" applyFill="1" applyBorder="1" applyAlignment="1">
      <alignment horizontal="left" vertical="center" wrapText="1"/>
    </xf>
    <xf numFmtId="165" fontId="8" fillId="0" borderId="72" xfId="3" applyNumberFormat="1" applyFont="1" applyFill="1" applyBorder="1" applyAlignment="1">
      <alignment horizontal="right" vertical="center"/>
    </xf>
    <xf numFmtId="2" fontId="3" fillId="3" borderId="72" xfId="3" applyNumberFormat="1" applyFont="1" applyFill="1" applyBorder="1" applyAlignment="1">
      <alignment horizontal="left" vertical="center" wrapText="1" indent="1"/>
    </xf>
    <xf numFmtId="0" fontId="3" fillId="3" borderId="72" xfId="3" applyFont="1" applyFill="1" applyBorder="1" applyAlignment="1">
      <alignment horizontal="left" vertical="center" wrapText="1" indent="1"/>
    </xf>
    <xf numFmtId="165" fontId="8" fillId="0" borderId="73" xfId="3" applyNumberFormat="1" applyFont="1" applyFill="1" applyBorder="1" applyAlignment="1">
      <alignment horizontal="right" vertical="center" wrapText="1"/>
    </xf>
    <xf numFmtId="0" fontId="3" fillId="0" borderId="0" xfId="3" applyFont="1" applyBorder="1" applyAlignment="1">
      <alignment vertical="center"/>
    </xf>
    <xf numFmtId="49" fontId="18" fillId="3" borderId="41" xfId="3" applyNumberFormat="1" applyFont="1" applyFill="1" applyBorder="1" applyAlignment="1">
      <alignment horizontal="left" vertical="center" wrapText="1"/>
    </xf>
    <xf numFmtId="0" fontId="8" fillId="0" borderId="24" xfId="3" applyFont="1" applyFill="1" applyBorder="1" applyAlignment="1">
      <alignment horizontal="left" vertical="center" wrapText="1" indent="1"/>
    </xf>
    <xf numFmtId="165" fontId="8" fillId="0" borderId="45" xfId="3" applyNumberFormat="1" applyFont="1" applyFill="1" applyBorder="1" applyAlignment="1">
      <alignment horizontal="right" vertical="center"/>
    </xf>
    <xf numFmtId="2" fontId="3" fillId="3" borderId="45" xfId="3" applyNumberFormat="1" applyFont="1" applyFill="1" applyBorder="1" applyAlignment="1">
      <alignment horizontal="left" vertical="center" wrapText="1" indent="1"/>
    </xf>
    <xf numFmtId="0" fontId="3" fillId="3" borderId="45" xfId="3" applyFont="1" applyFill="1" applyBorder="1" applyAlignment="1">
      <alignment horizontal="left" vertical="center" wrapText="1" indent="1"/>
    </xf>
    <xf numFmtId="165" fontId="8" fillId="0" borderId="60" xfId="3" applyNumberFormat="1" applyFont="1" applyFill="1" applyBorder="1" applyAlignment="1">
      <alignment horizontal="right" vertical="center" wrapText="1"/>
    </xf>
    <xf numFmtId="165" fontId="3" fillId="0" borderId="43" xfId="3" applyNumberFormat="1" applyFont="1" applyFill="1" applyBorder="1" applyAlignment="1">
      <alignment horizontal="right" vertical="center" wrapText="1"/>
    </xf>
    <xf numFmtId="2" fontId="3" fillId="3" borderId="43" xfId="3" applyNumberFormat="1" applyFont="1" applyFill="1" applyBorder="1" applyAlignment="1">
      <alignment horizontal="center" vertical="center" wrapText="1"/>
    </xf>
    <xf numFmtId="2" fontId="3" fillId="0" borderId="43" xfId="3" applyNumberFormat="1" applyFont="1" applyFill="1" applyBorder="1" applyAlignment="1">
      <alignment horizontal="center" vertical="center" wrapText="1"/>
    </xf>
    <xf numFmtId="165" fontId="3" fillId="0" borderId="44" xfId="3" applyNumberFormat="1" applyFont="1" applyFill="1" applyBorder="1" applyAlignment="1">
      <alignment horizontal="right" vertical="center" wrapText="1"/>
    </xf>
    <xf numFmtId="165" fontId="3" fillId="0" borderId="74" xfId="3" applyNumberFormat="1" applyFont="1" applyFill="1" applyBorder="1" applyAlignment="1">
      <alignment horizontal="right" vertical="center" wrapText="1"/>
    </xf>
    <xf numFmtId="2" fontId="3" fillId="3" borderId="74" xfId="3" applyNumberFormat="1" applyFont="1" applyFill="1" applyBorder="1" applyAlignment="1">
      <alignment horizontal="center" vertical="center" wrapText="1"/>
    </xf>
    <xf numFmtId="2" fontId="3" fillId="0" borderId="74" xfId="3" applyNumberFormat="1" applyFont="1" applyFill="1" applyBorder="1" applyAlignment="1">
      <alignment horizontal="center" vertical="center" wrapText="1"/>
    </xf>
    <xf numFmtId="165" fontId="3" fillId="0" borderId="75" xfId="3" applyNumberFormat="1" applyFont="1" applyFill="1" applyBorder="1" applyAlignment="1">
      <alignment horizontal="right" vertical="center" wrapText="1"/>
    </xf>
    <xf numFmtId="165" fontId="3" fillId="0" borderId="76" xfId="3" applyNumberFormat="1" applyFont="1" applyFill="1" applyBorder="1" applyAlignment="1">
      <alignment horizontal="right" vertical="center" wrapText="1"/>
    </xf>
    <xf numFmtId="2" fontId="3" fillId="3" borderId="76" xfId="3" applyNumberFormat="1" applyFont="1" applyFill="1" applyBorder="1" applyAlignment="1">
      <alignment horizontal="center" vertical="center" wrapText="1"/>
    </xf>
    <xf numFmtId="2" fontId="3" fillId="0" borderId="76" xfId="3" applyNumberFormat="1" applyFont="1" applyFill="1" applyBorder="1" applyAlignment="1">
      <alignment horizontal="center" vertical="center" wrapText="1"/>
    </xf>
    <xf numFmtId="165" fontId="3" fillId="0" borderId="77" xfId="3" applyNumberFormat="1" applyFont="1" applyFill="1" applyBorder="1" applyAlignment="1">
      <alignment horizontal="right" vertical="center" wrapText="1"/>
    </xf>
    <xf numFmtId="2" fontId="3" fillId="3" borderId="45" xfId="3" applyNumberFormat="1" applyFont="1" applyFill="1" applyBorder="1" applyAlignment="1">
      <alignment horizontal="center" vertical="center" wrapText="1"/>
    </xf>
    <xf numFmtId="0" fontId="3" fillId="0" borderId="45" xfId="3" applyFont="1" applyFill="1" applyBorder="1" applyAlignment="1">
      <alignment horizontal="left" vertical="center" wrapText="1" indent="1"/>
    </xf>
    <xf numFmtId="165" fontId="3" fillId="0" borderId="78" xfId="3" applyNumberFormat="1" applyFont="1" applyFill="1" applyBorder="1" applyAlignment="1">
      <alignment horizontal="right" vertical="center" wrapText="1"/>
    </xf>
    <xf numFmtId="2" fontId="3" fillId="3" borderId="78" xfId="3" applyNumberFormat="1" applyFont="1" applyFill="1" applyBorder="1" applyAlignment="1">
      <alignment horizontal="center" vertical="center" wrapText="1"/>
    </xf>
    <xf numFmtId="2" fontId="3" fillId="0" borderId="78" xfId="3" applyNumberFormat="1" applyFont="1" applyFill="1" applyBorder="1" applyAlignment="1">
      <alignment horizontal="center" vertical="center" wrapText="1"/>
    </xf>
    <xf numFmtId="165" fontId="3" fillId="0" borderId="79" xfId="3" applyNumberFormat="1" applyFont="1" applyFill="1" applyBorder="1" applyAlignment="1">
      <alignment horizontal="right" vertical="center" wrapText="1"/>
    </xf>
    <xf numFmtId="2" fontId="3" fillId="3" borderId="72" xfId="3" applyNumberFormat="1" applyFont="1" applyFill="1" applyBorder="1" applyAlignment="1">
      <alignment horizontal="center" vertical="center" wrapText="1"/>
    </xf>
    <xf numFmtId="2" fontId="3" fillId="0" borderId="72" xfId="3" applyNumberFormat="1" applyFont="1" applyFill="1" applyBorder="1" applyAlignment="1">
      <alignment horizontal="center" vertical="center" wrapText="1"/>
    </xf>
    <xf numFmtId="165" fontId="8" fillId="0" borderId="45" xfId="3" applyNumberFormat="1" applyFont="1" applyFill="1" applyBorder="1" applyAlignment="1">
      <alignment horizontal="right" vertical="center" wrapText="1"/>
    </xf>
    <xf numFmtId="2" fontId="3" fillId="0" borderId="45" xfId="3" applyNumberFormat="1" applyFont="1" applyFill="1" applyBorder="1" applyAlignment="1">
      <alignment horizontal="center" vertical="center" wrapText="1"/>
    </xf>
    <xf numFmtId="3" fontId="3" fillId="3" borderId="60" xfId="3" applyNumberFormat="1" applyFont="1" applyFill="1" applyBorder="1" applyAlignment="1">
      <alignment horizontal="right" vertical="center" wrapText="1" indent="1"/>
    </xf>
    <xf numFmtId="165" fontId="3" fillId="0" borderId="53" xfId="3" applyNumberFormat="1" applyFont="1" applyFill="1" applyBorder="1" applyAlignment="1">
      <alignment horizontal="right" vertical="center" wrapText="1"/>
    </xf>
    <xf numFmtId="2" fontId="3" fillId="3" borderId="43" xfId="3" applyNumberFormat="1" applyFont="1" applyFill="1" applyBorder="1" applyAlignment="1">
      <alignment horizontal="left" vertical="center" wrapText="1" indent="1"/>
    </xf>
    <xf numFmtId="3" fontId="3" fillId="3" borderId="44" xfId="3" applyNumberFormat="1" applyFont="1" applyFill="1" applyBorder="1" applyAlignment="1">
      <alignment horizontal="right" vertical="center" wrapText="1" indent="1"/>
    </xf>
    <xf numFmtId="49" fontId="18" fillId="3" borderId="61" xfId="3" applyNumberFormat="1" applyFont="1" applyFill="1" applyBorder="1" applyAlignment="1">
      <alignment horizontal="left" vertical="center" wrapText="1"/>
    </xf>
    <xf numFmtId="165" fontId="3" fillId="0" borderId="81" xfId="3" applyNumberFormat="1" applyFont="1" applyFill="1" applyBorder="1" applyAlignment="1">
      <alignment horizontal="right" vertical="center" wrapText="1"/>
    </xf>
    <xf numFmtId="2" fontId="3" fillId="3" borderId="66" xfId="3" applyNumberFormat="1" applyFont="1" applyFill="1" applyBorder="1" applyAlignment="1">
      <alignment horizontal="left" vertical="center" wrapText="1" indent="1"/>
    </xf>
    <xf numFmtId="3" fontId="3" fillId="3" borderId="67" xfId="3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4" fillId="0" borderId="0" xfId="3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8" fillId="2" borderId="0" xfId="0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1" fillId="0" borderId="0" xfId="0" applyFont="1" applyFill="1" applyBorder="1"/>
    <xf numFmtId="0" fontId="8" fillId="3" borderId="4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top" wrapText="1"/>
    </xf>
    <xf numFmtId="49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49" fontId="8" fillId="3" borderId="83" xfId="0" applyNumberFormat="1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71" xfId="0" applyNumberFormat="1" applyFont="1" applyFill="1" applyBorder="1" applyAlignment="1">
      <alignment horizontal="center" vertical="center" wrapText="1"/>
    </xf>
    <xf numFmtId="49" fontId="3" fillId="3" borderId="48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3" fillId="3" borderId="4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 indent="4"/>
    </xf>
    <xf numFmtId="2" fontId="3" fillId="3" borderId="43" xfId="0" applyNumberFormat="1" applyFont="1" applyFill="1" applyBorder="1" applyAlignment="1">
      <alignment vertical="center" wrapText="1"/>
    </xf>
    <xf numFmtId="2" fontId="3" fillId="0" borderId="43" xfId="0" applyNumberFormat="1" applyFont="1" applyFill="1" applyBorder="1" applyAlignment="1">
      <alignment vertical="center" wrapText="1"/>
    </xf>
    <xf numFmtId="3" fontId="3" fillId="3" borderId="4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 wrapText="1" indent="6"/>
    </xf>
    <xf numFmtId="2" fontId="3" fillId="3" borderId="43" xfId="0" applyNumberFormat="1" applyFont="1" applyFill="1" applyBorder="1" applyAlignment="1">
      <alignment horizontal="right" vertical="center" wrapText="1"/>
    </xf>
    <xf numFmtId="0" fontId="3" fillId="0" borderId="43" xfId="0" applyFont="1" applyFill="1" applyBorder="1" applyAlignment="1">
      <alignment vertical="center" wrapText="1"/>
    </xf>
    <xf numFmtId="0" fontId="3" fillId="3" borderId="43" xfId="0" applyFont="1" applyFill="1" applyBorder="1" applyAlignment="1">
      <alignment wrapText="1"/>
    </xf>
    <xf numFmtId="0" fontId="3" fillId="0" borderId="8" xfId="0" applyFont="1" applyFill="1" applyBorder="1" applyAlignment="1">
      <alignment horizontal="left" vertical="center" wrapText="1" indent="6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Fill="1" applyBorder="1" applyAlignment="1" applyProtection="1">
      <alignment horizontal="left" vertical="center" wrapText="1" indent="4"/>
    </xf>
    <xf numFmtId="0" fontId="3" fillId="0" borderId="0" xfId="0" applyFont="1" applyBorder="1"/>
    <xf numFmtId="0" fontId="3" fillId="0" borderId="44" xfId="0" applyFont="1" applyFill="1" applyBorder="1"/>
    <xf numFmtId="3" fontId="3" fillId="0" borderId="44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2" fontId="3" fillId="2" borderId="43" xfId="0" applyNumberFormat="1" applyFont="1" applyFill="1" applyBorder="1" applyAlignment="1">
      <alignment vertical="center" wrapText="1"/>
    </xf>
    <xf numFmtId="2" fontId="19" fillId="3" borderId="43" xfId="0" applyNumberFormat="1" applyFont="1" applyFill="1" applyBorder="1" applyAlignment="1">
      <alignment vertical="center" wrapText="1"/>
    </xf>
    <xf numFmtId="49" fontId="3" fillId="0" borderId="8" xfId="0" quotePrefix="1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wrapText="1"/>
    </xf>
    <xf numFmtId="0" fontId="3" fillId="0" borderId="26" xfId="3" applyFont="1" applyFill="1" applyBorder="1" applyAlignment="1">
      <alignment horizontal="left" vertical="center" wrapText="1" indent="4"/>
    </xf>
    <xf numFmtId="0" fontId="3" fillId="0" borderId="0" xfId="0" applyFont="1" applyFill="1" applyBorder="1"/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2" fontId="3" fillId="0" borderId="0" xfId="3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left" vertical="top"/>
    </xf>
    <xf numFmtId="0" fontId="3" fillId="3" borderId="52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vertical="center" wrapText="1"/>
    </xf>
    <xf numFmtId="0" fontId="3" fillId="3" borderId="47" xfId="0" applyFont="1" applyFill="1" applyBorder="1" applyAlignment="1">
      <alignment wrapText="1"/>
    </xf>
    <xf numFmtId="0" fontId="3" fillId="0" borderId="51" xfId="0" applyFont="1" applyFill="1" applyBorder="1" applyAlignment="1">
      <alignment vertical="center" wrapText="1"/>
    </xf>
    <xf numFmtId="49" fontId="3" fillId="3" borderId="35" xfId="0" applyNumberFormat="1" applyFont="1" applyFill="1" applyBorder="1" applyAlignment="1">
      <alignment horizontal="left" vertical="top"/>
    </xf>
    <xf numFmtId="49" fontId="8" fillId="0" borderId="8" xfId="0" applyNumberFormat="1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 wrapText="1"/>
    </xf>
    <xf numFmtId="0" fontId="3" fillId="3" borderId="45" xfId="0" applyFont="1" applyFill="1" applyBorder="1" applyAlignment="1">
      <alignment vertical="center" wrapText="1"/>
    </xf>
    <xf numFmtId="2" fontId="19" fillId="3" borderId="45" xfId="0" applyNumberFormat="1" applyFont="1" applyFill="1" applyBorder="1" applyAlignment="1">
      <alignment vertical="center" wrapText="1"/>
    </xf>
    <xf numFmtId="2" fontId="3" fillId="3" borderId="45" xfId="0" applyNumberFormat="1" applyFont="1" applyFill="1" applyBorder="1" applyAlignment="1">
      <alignment vertical="center" wrapText="1"/>
    </xf>
    <xf numFmtId="0" fontId="3" fillId="3" borderId="60" xfId="0" applyFont="1" applyFill="1" applyBorder="1" applyAlignment="1">
      <alignment vertical="center" wrapText="1"/>
    </xf>
    <xf numFmtId="0" fontId="3" fillId="3" borderId="44" xfId="0" applyFont="1" applyFill="1" applyBorder="1"/>
    <xf numFmtId="0" fontId="3" fillId="3" borderId="44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vertical="center" wrapText="1"/>
    </xf>
    <xf numFmtId="0" fontId="3" fillId="0" borderId="42" xfId="0" applyFont="1" applyBorder="1" applyAlignment="1">
      <alignment wrapText="1"/>
    </xf>
    <xf numFmtId="0" fontId="3" fillId="3" borderId="42" xfId="0" applyFont="1" applyFill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3" fillId="2" borderId="43" xfId="0" applyFont="1" applyFill="1" applyBorder="1" applyAlignment="1">
      <alignment wrapText="1"/>
    </xf>
    <xf numFmtId="0" fontId="3" fillId="2" borderId="44" xfId="0" applyFont="1" applyFill="1" applyBorder="1"/>
    <xf numFmtId="49" fontId="8" fillId="0" borderId="62" xfId="0" applyNumberFormat="1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wrapText="1"/>
    </xf>
    <xf numFmtId="0" fontId="3" fillId="3" borderId="66" xfId="0" applyFont="1" applyFill="1" applyBorder="1" applyAlignment="1">
      <alignment vertical="center" wrapText="1"/>
    </xf>
    <xf numFmtId="0" fontId="3" fillId="3" borderId="66" xfId="0" applyFont="1" applyFill="1" applyBorder="1" applyAlignment="1">
      <alignment wrapText="1"/>
    </xf>
    <xf numFmtId="0" fontId="3" fillId="0" borderId="67" xfId="0" applyFont="1" applyBorder="1"/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center"/>
    </xf>
    <xf numFmtId="0" fontId="11" fillId="0" borderId="0" xfId="0" applyFont="1" applyAlignment="1">
      <alignment wrapText="1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center"/>
    </xf>
    <xf numFmtId="0" fontId="8" fillId="3" borderId="41" xfId="2" applyFont="1" applyFill="1" applyBorder="1" applyAlignment="1">
      <alignment horizontal="center" vertical="center" wrapText="1"/>
    </xf>
    <xf numFmtId="0" fontId="8" fillId="3" borderId="59" xfId="2" applyFont="1" applyFill="1" applyBorder="1" applyAlignment="1">
      <alignment horizontal="center" vertical="center" wrapText="1"/>
    </xf>
    <xf numFmtId="0" fontId="13" fillId="0" borderId="0" xfId="0" applyFont="1"/>
    <xf numFmtId="49" fontId="9" fillId="3" borderId="28" xfId="2" applyNumberFormat="1" applyFont="1" applyFill="1" applyBorder="1" applyAlignment="1">
      <alignment horizontal="center" vertical="center" wrapText="1"/>
    </xf>
    <xf numFmtId="49" fontId="9" fillId="3" borderId="0" xfId="2" applyNumberFormat="1" applyFont="1" applyFill="1" applyBorder="1" applyAlignment="1">
      <alignment horizontal="center" vertical="center" wrapText="1"/>
    </xf>
    <xf numFmtId="49" fontId="9" fillId="3" borderId="22" xfId="2" applyNumberFormat="1" applyFont="1" applyFill="1" applyBorder="1" applyAlignment="1">
      <alignment horizontal="center" vertical="center" wrapText="1"/>
    </xf>
    <xf numFmtId="49" fontId="9" fillId="3" borderId="34" xfId="2" applyNumberFormat="1" applyFont="1" applyFill="1" applyBorder="1" applyAlignment="1">
      <alignment horizontal="center" vertical="center" wrapText="1"/>
    </xf>
    <xf numFmtId="49" fontId="9" fillId="3" borderId="27" xfId="2" applyNumberFormat="1" applyFont="1" applyFill="1" applyBorder="1" applyAlignment="1">
      <alignment horizontal="center" vertical="center" wrapText="1"/>
    </xf>
    <xf numFmtId="49" fontId="20" fillId="3" borderId="23" xfId="2" applyNumberFormat="1" applyFont="1" applyFill="1" applyBorder="1" applyAlignment="1">
      <alignment horizontal="center" vertical="center" wrapText="1"/>
    </xf>
    <xf numFmtId="49" fontId="20" fillId="3" borderId="21" xfId="2" applyNumberFormat="1" applyFont="1" applyFill="1" applyBorder="1" applyAlignment="1">
      <alignment horizontal="center" vertical="center" wrapText="1"/>
    </xf>
    <xf numFmtId="49" fontId="20" fillId="3" borderId="36" xfId="2" applyNumberFormat="1" applyFont="1" applyFill="1" applyBorder="1" applyAlignment="1">
      <alignment horizontal="center" vertical="center" wrapText="1"/>
    </xf>
    <xf numFmtId="49" fontId="20" fillId="3" borderId="29" xfId="2" applyNumberFormat="1" applyFont="1" applyFill="1" applyBorder="1" applyAlignment="1">
      <alignment horizontal="center" vertical="center" wrapText="1"/>
    </xf>
    <xf numFmtId="49" fontId="18" fillId="3" borderId="48" xfId="0" applyNumberFormat="1" applyFont="1" applyFill="1" applyBorder="1" applyAlignment="1">
      <alignment horizontal="left" vertical="center"/>
    </xf>
    <xf numFmtId="49" fontId="18" fillId="3" borderId="8" xfId="0" applyNumberFormat="1" applyFont="1" applyFill="1" applyBorder="1" applyAlignment="1">
      <alignment horizontal="left" vertical="center"/>
    </xf>
    <xf numFmtId="49" fontId="8" fillId="0" borderId="40" xfId="0" applyNumberFormat="1" applyFont="1" applyFill="1" applyBorder="1" applyAlignment="1">
      <alignment horizontal="left" vertical="center"/>
    </xf>
    <xf numFmtId="165" fontId="8" fillId="0" borderId="78" xfId="0" applyNumberFormat="1" applyFont="1" applyFill="1" applyBorder="1" applyAlignment="1">
      <alignment horizontal="right" vertical="center"/>
    </xf>
    <xf numFmtId="165" fontId="8" fillId="0" borderId="88" xfId="0" applyNumberFormat="1" applyFont="1" applyFill="1" applyBorder="1" applyAlignment="1">
      <alignment horizontal="right" vertical="center"/>
    </xf>
    <xf numFmtId="165" fontId="8" fillId="0" borderId="79" xfId="0" applyNumberFormat="1" applyFont="1" applyFill="1" applyBorder="1" applyAlignment="1">
      <alignment horizontal="right" vertical="center"/>
    </xf>
    <xf numFmtId="165" fontId="8" fillId="0" borderId="45" xfId="0" applyNumberFormat="1" applyFont="1" applyFill="1" applyBorder="1" applyAlignment="1">
      <alignment horizontal="right" vertical="center"/>
    </xf>
    <xf numFmtId="165" fontId="8" fillId="0" borderId="89" xfId="0" applyNumberFormat="1" applyFont="1" applyFill="1" applyBorder="1" applyAlignment="1">
      <alignment horizontal="right" vertical="center"/>
    </xf>
    <xf numFmtId="165" fontId="8" fillId="0" borderId="60" xfId="0" applyNumberFormat="1" applyFont="1" applyFill="1" applyBorder="1" applyAlignment="1">
      <alignment horizontal="right" vertical="center"/>
    </xf>
    <xf numFmtId="165" fontId="3" fillId="0" borderId="43" xfId="3" applyNumberFormat="1" applyFont="1" applyFill="1" applyBorder="1" applyAlignment="1">
      <alignment horizontal="right" vertical="center"/>
    </xf>
    <xf numFmtId="165" fontId="3" fillId="0" borderId="90" xfId="3" applyNumberFormat="1" applyFont="1" applyFill="1" applyBorder="1" applyAlignment="1">
      <alignment horizontal="right" vertical="center"/>
    </xf>
    <xf numFmtId="165" fontId="3" fillId="0" borderId="91" xfId="3" applyNumberFormat="1" applyFont="1" applyFill="1" applyBorder="1" applyAlignment="1">
      <alignment horizontal="right" vertical="center"/>
    </xf>
    <xf numFmtId="165" fontId="3" fillId="0" borderId="44" xfId="3" applyNumberFormat="1" applyFont="1" applyFill="1" applyBorder="1" applyAlignment="1">
      <alignment horizontal="right" vertical="center"/>
    </xf>
    <xf numFmtId="165" fontId="3" fillId="0" borderId="78" xfId="3" applyNumberFormat="1" applyFont="1" applyFill="1" applyBorder="1" applyAlignment="1">
      <alignment horizontal="right" vertical="center"/>
    </xf>
    <xf numFmtId="165" fontId="3" fillId="3" borderId="78" xfId="2" applyNumberFormat="1" applyFont="1" applyFill="1" applyBorder="1" applyAlignment="1">
      <alignment horizontal="right" vertical="center"/>
    </xf>
    <xf numFmtId="165" fontId="3" fillId="0" borderId="88" xfId="3" applyNumberFormat="1" applyFont="1" applyFill="1" applyBorder="1" applyAlignment="1">
      <alignment horizontal="right" vertical="center"/>
    </xf>
    <xf numFmtId="165" fontId="3" fillId="0" borderId="92" xfId="3" applyNumberFormat="1" applyFont="1" applyFill="1" applyBorder="1" applyAlignment="1">
      <alignment horizontal="right" vertical="center"/>
    </xf>
    <xf numFmtId="165" fontId="3" fillId="3" borderId="79" xfId="3" applyNumberFormat="1" applyFont="1" applyFill="1" applyBorder="1" applyAlignment="1">
      <alignment horizontal="right" vertical="center"/>
    </xf>
    <xf numFmtId="49" fontId="18" fillId="3" borderId="31" xfId="0" applyNumberFormat="1" applyFont="1" applyFill="1" applyBorder="1" applyAlignment="1">
      <alignment horizontal="left" vertical="center"/>
    </xf>
    <xf numFmtId="165" fontId="8" fillId="0" borderId="43" xfId="0" applyNumberFormat="1" applyFont="1" applyFill="1" applyBorder="1" applyAlignment="1">
      <alignment horizontal="right" vertical="center"/>
    </xf>
    <xf numFmtId="165" fontId="8" fillId="0" borderId="90" xfId="0" applyNumberFormat="1" applyFont="1" applyFill="1" applyBorder="1" applyAlignment="1">
      <alignment horizontal="right" vertical="center"/>
    </xf>
    <xf numFmtId="165" fontId="8" fillId="0" borderId="44" xfId="0" applyNumberFormat="1" applyFont="1" applyFill="1" applyBorder="1" applyAlignment="1">
      <alignment horizontal="right" vertical="center"/>
    </xf>
    <xf numFmtId="165" fontId="3" fillId="0" borderId="93" xfId="3" applyNumberFormat="1" applyFont="1" applyFill="1" applyBorder="1" applyAlignment="1">
      <alignment horizontal="right" vertical="center"/>
    </xf>
    <xf numFmtId="165" fontId="3" fillId="3" borderId="43" xfId="2" applyNumberFormat="1" applyFont="1" applyFill="1" applyBorder="1" applyAlignment="1">
      <alignment horizontal="right" vertical="center"/>
    </xf>
    <xf numFmtId="165" fontId="8" fillId="0" borderId="94" xfId="0" applyNumberFormat="1" applyFont="1" applyFill="1" applyBorder="1" applyAlignment="1">
      <alignment horizontal="right" vertical="center"/>
    </xf>
    <xf numFmtId="165" fontId="3" fillId="3" borderId="43" xfId="0" applyNumberFormat="1" applyFont="1" applyFill="1" applyBorder="1" applyAlignment="1">
      <alignment horizontal="right" vertical="center"/>
    </xf>
    <xf numFmtId="165" fontId="3" fillId="3" borderId="91" xfId="0" applyNumberFormat="1" applyFont="1" applyFill="1" applyBorder="1" applyAlignment="1">
      <alignment horizontal="right" vertical="center"/>
    </xf>
    <xf numFmtId="165" fontId="3" fillId="3" borderId="44" xfId="2" applyNumberFormat="1" applyFont="1" applyFill="1" applyBorder="1" applyAlignment="1">
      <alignment horizontal="right" vertical="center"/>
    </xf>
    <xf numFmtId="165" fontId="3" fillId="0" borderId="43" xfId="0" applyNumberFormat="1" applyFont="1" applyFill="1" applyBorder="1" applyAlignment="1">
      <alignment horizontal="right" vertical="center"/>
    </xf>
    <xf numFmtId="165" fontId="3" fillId="0" borderId="90" xfId="2" applyNumberFormat="1" applyFont="1" applyFill="1" applyBorder="1" applyAlignment="1">
      <alignment horizontal="right" vertical="center"/>
    </xf>
    <xf numFmtId="49" fontId="18" fillId="3" borderId="61" xfId="0" applyNumberFormat="1" applyFont="1" applyFill="1" applyBorder="1" applyAlignment="1">
      <alignment horizontal="left" vertical="center"/>
    </xf>
    <xf numFmtId="165" fontId="3" fillId="0" borderId="66" xfId="3" applyNumberFormat="1" applyFont="1" applyFill="1" applyBorder="1" applyAlignment="1">
      <alignment horizontal="right" vertical="center"/>
    </xf>
    <xf numFmtId="165" fontId="3" fillId="3" borderId="66" xfId="2" applyNumberFormat="1" applyFont="1" applyFill="1" applyBorder="1" applyAlignment="1">
      <alignment horizontal="right" vertical="center"/>
    </xf>
    <xf numFmtId="165" fontId="3" fillId="3" borderId="66" xfId="0" applyNumberFormat="1" applyFont="1" applyFill="1" applyBorder="1" applyAlignment="1">
      <alignment horizontal="right" vertical="center"/>
    </xf>
    <xf numFmtId="165" fontId="3" fillId="3" borderId="95" xfId="2" applyNumberFormat="1" applyFont="1" applyFill="1" applyBorder="1" applyAlignment="1">
      <alignment horizontal="right" vertical="center"/>
    </xf>
    <xf numFmtId="165" fontId="3" fillId="3" borderId="96" xfId="0" applyNumberFormat="1" applyFont="1" applyFill="1" applyBorder="1" applyAlignment="1">
      <alignment horizontal="right" vertical="center"/>
    </xf>
    <xf numFmtId="165" fontId="3" fillId="3" borderId="67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18" fillId="0" borderId="0" xfId="3" applyFont="1" applyFill="1" applyBorder="1" applyAlignment="1">
      <alignment horizontal="left" vertical="center" wrapText="1"/>
    </xf>
    <xf numFmtId="49" fontId="8" fillId="3" borderId="61" xfId="3" applyNumberFormat="1" applyFont="1" applyFill="1" applyBorder="1" applyAlignment="1">
      <alignment horizontal="center" vertical="center" wrapText="1"/>
    </xf>
    <xf numFmtId="0" fontId="8" fillId="3" borderId="62" xfId="3" applyFont="1" applyFill="1" applyBorder="1" applyAlignment="1">
      <alignment horizontal="center" vertical="center" wrapText="1"/>
    </xf>
    <xf numFmtId="49" fontId="9" fillId="3" borderId="64" xfId="2" applyNumberFormat="1" applyFont="1" applyFill="1" applyBorder="1" applyAlignment="1">
      <alignment horizontal="center" vertical="center" wrapText="1"/>
    </xf>
    <xf numFmtId="49" fontId="11" fillId="3" borderId="35" xfId="3" applyNumberFormat="1" applyFont="1" applyFill="1" applyBorder="1" applyAlignment="1">
      <alignment horizontal="left" vertical="center" wrapText="1"/>
    </xf>
    <xf numFmtId="49" fontId="11" fillId="3" borderId="48" xfId="3" applyNumberFormat="1" applyFont="1" applyFill="1" applyBorder="1" applyAlignment="1">
      <alignment horizontal="left" vertical="center" wrapText="1"/>
    </xf>
    <xf numFmtId="49" fontId="11" fillId="3" borderId="8" xfId="3" applyNumberFormat="1" applyFont="1" applyFill="1" applyBorder="1" applyAlignment="1">
      <alignment horizontal="left" vertical="center" wrapText="1"/>
    </xf>
    <xf numFmtId="165" fontId="18" fillId="0" borderId="8" xfId="3" applyNumberFormat="1" applyFont="1" applyFill="1" applyBorder="1" applyAlignment="1">
      <alignment horizontal="center" vertical="center" wrapText="1"/>
    </xf>
    <xf numFmtId="49" fontId="11" fillId="3" borderId="61" xfId="3" applyNumberFormat="1" applyFont="1" applyFill="1" applyBorder="1" applyAlignment="1">
      <alignment horizontal="left" vertical="center" wrapText="1"/>
    </xf>
    <xf numFmtId="49" fontId="11" fillId="3" borderId="62" xfId="3" applyNumberFormat="1" applyFont="1" applyFill="1" applyBorder="1" applyAlignment="1">
      <alignment horizontal="left" vertical="center" wrapText="1"/>
    </xf>
    <xf numFmtId="9" fontId="21" fillId="0" borderId="62" xfId="1" applyFont="1" applyFill="1" applyBorder="1" applyAlignment="1">
      <alignment horizontal="center" vertical="center" wrapText="1"/>
    </xf>
    <xf numFmtId="49" fontId="11" fillId="3" borderId="33" xfId="3" applyNumberFormat="1" applyFont="1" applyFill="1" applyBorder="1" applyAlignment="1">
      <alignment horizontal="left" vertical="center" wrapText="1"/>
    </xf>
    <xf numFmtId="49" fontId="11" fillId="3" borderId="22" xfId="3" applyNumberFormat="1" applyFont="1" applyFill="1" applyBorder="1" applyAlignment="1">
      <alignment horizontal="left" vertical="center" wrapText="1"/>
    </xf>
    <xf numFmtId="165" fontId="18" fillId="0" borderId="22" xfId="3" applyNumberFormat="1" applyFont="1" applyFill="1" applyBorder="1" applyAlignment="1">
      <alignment horizontal="center" vertical="center" wrapText="1"/>
    </xf>
    <xf numFmtId="49" fontId="11" fillId="3" borderId="98" xfId="3" applyNumberFormat="1" applyFont="1" applyFill="1" applyBorder="1" applyAlignment="1">
      <alignment horizontal="left" vertical="center" wrapText="1"/>
    </xf>
    <xf numFmtId="49" fontId="11" fillId="3" borderId="69" xfId="3" applyNumberFormat="1" applyFont="1" applyFill="1" applyBorder="1" applyAlignment="1">
      <alignment horizontal="left" vertical="center" wrapText="1"/>
    </xf>
    <xf numFmtId="165" fontId="18" fillId="0" borderId="69" xfId="3" applyNumberFormat="1" applyFont="1" applyFill="1" applyBorder="1" applyAlignment="1">
      <alignment horizontal="center" vertical="center" wrapText="1"/>
    </xf>
    <xf numFmtId="0" fontId="18" fillId="2" borderId="0" xfId="3" applyFont="1" applyFill="1" applyBorder="1" applyAlignment="1">
      <alignment horizontal="left" vertical="center" wrapText="1"/>
    </xf>
    <xf numFmtId="165" fontId="18" fillId="0" borderId="62" xfId="3" applyNumberFormat="1" applyFont="1" applyFill="1" applyBorder="1" applyAlignment="1">
      <alignment horizontal="center" vertical="center" wrapText="1"/>
    </xf>
    <xf numFmtId="49" fontId="11" fillId="3" borderId="46" xfId="3" applyNumberFormat="1" applyFont="1" applyFill="1" applyBorder="1" applyAlignment="1">
      <alignment horizontal="left" vertical="center" wrapText="1"/>
    </xf>
    <xf numFmtId="49" fontId="11" fillId="3" borderId="23" xfId="3" applyNumberFormat="1" applyFont="1" applyFill="1" applyBorder="1" applyAlignment="1">
      <alignment horizontal="left" vertical="center" wrapText="1"/>
    </xf>
    <xf numFmtId="165" fontId="18" fillId="0" borderId="87" xfId="3" applyNumberFormat="1" applyFont="1" applyFill="1" applyBorder="1" applyAlignment="1">
      <alignment horizontal="center" vertical="center" wrapText="1"/>
    </xf>
    <xf numFmtId="49" fontId="11" fillId="3" borderId="99" xfId="3" applyNumberFormat="1" applyFont="1" applyFill="1" applyBorder="1" applyAlignment="1">
      <alignment horizontal="left" vertical="center" wrapText="1"/>
    </xf>
    <xf numFmtId="49" fontId="11" fillId="3" borderId="100" xfId="3" applyNumberFormat="1" applyFont="1" applyFill="1" applyBorder="1" applyAlignment="1">
      <alignment horizontal="left" vertical="center" wrapText="1"/>
    </xf>
    <xf numFmtId="165" fontId="18" fillId="0" borderId="100" xfId="3" applyNumberFormat="1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vertical="center" wrapText="1"/>
    </xf>
    <xf numFmtId="165" fontId="18" fillId="0" borderId="31" xfId="3" applyNumberFormat="1" applyFont="1" applyFill="1" applyBorder="1" applyAlignment="1">
      <alignment horizontal="center" vertical="center" wrapText="1"/>
    </xf>
    <xf numFmtId="49" fontId="11" fillId="3" borderId="101" xfId="3" applyNumberFormat="1" applyFont="1" applyFill="1" applyBorder="1" applyAlignment="1">
      <alignment horizontal="left" vertical="center" wrapText="1"/>
    </xf>
    <xf numFmtId="49" fontId="11" fillId="3" borderId="87" xfId="3" applyNumberFormat="1" applyFont="1" applyFill="1" applyBorder="1" applyAlignment="1">
      <alignment horizontal="left" vertical="center" wrapText="1"/>
    </xf>
    <xf numFmtId="165" fontId="18" fillId="0" borderId="62" xfId="3" applyNumberFormat="1" applyFont="1" applyFill="1" applyBorder="1" applyAlignment="1">
      <alignment vertical="center" wrapText="1"/>
    </xf>
    <xf numFmtId="49" fontId="18" fillId="3" borderId="35" xfId="3" applyNumberFormat="1" applyFont="1" applyFill="1" applyBorder="1" applyAlignment="1">
      <alignment horizontal="left" vertical="center" wrapText="1"/>
    </xf>
    <xf numFmtId="165" fontId="3" fillId="0" borderId="80" xfId="3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left" vertical="center" wrapText="1" indent="2"/>
    </xf>
    <xf numFmtId="49" fontId="8" fillId="0" borderId="8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22" xfId="2" applyFont="1" applyFill="1" applyBorder="1" applyAlignment="1">
      <alignment horizontal="left" vertical="center" wrapText="1" indent="2"/>
    </xf>
    <xf numFmtId="0" fontId="3" fillId="0" borderId="8" xfId="2" applyFont="1" applyFill="1" applyBorder="1" applyAlignment="1">
      <alignment horizontal="left" vertical="center" wrapText="1" indent="2"/>
    </xf>
    <xf numFmtId="49" fontId="8" fillId="0" borderId="22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/>
    </xf>
    <xf numFmtId="49" fontId="8" fillId="0" borderId="8" xfId="0" quotePrefix="1" applyNumberFormat="1" applyFont="1" applyFill="1" applyBorder="1" applyAlignment="1">
      <alignment horizontal="left" vertical="center"/>
    </xf>
    <xf numFmtId="49" fontId="8" fillId="0" borderId="8" xfId="0" applyNumberFormat="1" applyFont="1" applyBorder="1" applyAlignment="1">
      <alignment vertical="center"/>
    </xf>
    <xf numFmtId="49" fontId="8" fillId="0" borderId="87" xfId="0" applyNumberFormat="1" applyFont="1" applyBorder="1" applyAlignment="1">
      <alignment vertical="center"/>
    </xf>
    <xf numFmtId="0" fontId="8" fillId="0" borderId="40" xfId="3" applyFont="1" applyFill="1" applyBorder="1" applyAlignment="1">
      <alignment horizontal="left" vertical="center" wrapText="1" indent="1"/>
    </xf>
    <xf numFmtId="0" fontId="8" fillId="0" borderId="63" xfId="3" applyFont="1" applyFill="1" applyBorder="1" applyAlignment="1">
      <alignment horizontal="left" vertical="center" wrapText="1" indent="1"/>
    </xf>
    <xf numFmtId="49" fontId="18" fillId="3" borderId="33" xfId="0" applyNumberFormat="1" applyFont="1" applyFill="1" applyBorder="1" applyAlignment="1">
      <alignment horizontal="left" vertical="center"/>
    </xf>
    <xf numFmtId="49" fontId="18" fillId="3" borderId="22" xfId="0" applyNumberFormat="1" applyFont="1" applyFill="1" applyBorder="1" applyAlignment="1">
      <alignment horizontal="left" vertical="center"/>
    </xf>
    <xf numFmtId="165" fontId="3" fillId="0" borderId="47" xfId="3" applyNumberFormat="1" applyFont="1" applyFill="1" applyBorder="1" applyAlignment="1">
      <alignment horizontal="right" vertical="center"/>
    </xf>
    <xf numFmtId="165" fontId="3" fillId="3" borderId="47" xfId="2" applyNumberFormat="1" applyFont="1" applyFill="1" applyBorder="1" applyAlignment="1">
      <alignment horizontal="right" vertical="center"/>
    </xf>
    <xf numFmtId="165" fontId="3" fillId="3" borderId="47" xfId="0" applyNumberFormat="1" applyFont="1" applyFill="1" applyBorder="1" applyAlignment="1">
      <alignment horizontal="right" vertical="center"/>
    </xf>
    <xf numFmtId="165" fontId="3" fillId="3" borderId="102" xfId="2" applyNumberFormat="1" applyFont="1" applyFill="1" applyBorder="1" applyAlignment="1">
      <alignment horizontal="right" vertical="center"/>
    </xf>
    <xf numFmtId="165" fontId="3" fillId="3" borderId="103" xfId="0" applyNumberFormat="1" applyFont="1" applyFill="1" applyBorder="1" applyAlignment="1">
      <alignment horizontal="right" vertical="center"/>
    </xf>
    <xf numFmtId="165" fontId="3" fillId="3" borderId="51" xfId="2" applyNumberFormat="1" applyFont="1" applyFill="1" applyBorder="1" applyAlignment="1">
      <alignment horizontal="right" vertical="center"/>
    </xf>
    <xf numFmtId="49" fontId="18" fillId="3" borderId="35" xfId="0" applyNumberFormat="1" applyFont="1" applyFill="1" applyBorder="1" applyAlignment="1">
      <alignment horizontal="left" vertical="center"/>
    </xf>
    <xf numFmtId="165" fontId="3" fillId="0" borderId="45" xfId="3" applyNumberFormat="1" applyFont="1" applyFill="1" applyBorder="1" applyAlignment="1">
      <alignment horizontal="right" vertical="center"/>
    </xf>
    <xf numFmtId="165" fontId="3" fillId="3" borderId="45" xfId="2" applyNumberFormat="1" applyFont="1" applyFill="1" applyBorder="1" applyAlignment="1">
      <alignment horizontal="right" vertical="center"/>
    </xf>
    <xf numFmtId="165" fontId="3" fillId="3" borderId="45" xfId="0" applyNumberFormat="1" applyFont="1" applyFill="1" applyBorder="1" applyAlignment="1">
      <alignment horizontal="right" vertical="center"/>
    </xf>
    <xf numFmtId="165" fontId="3" fillId="3" borderId="89" xfId="2" applyNumberFormat="1" applyFont="1" applyFill="1" applyBorder="1" applyAlignment="1">
      <alignment horizontal="right" vertical="center"/>
    </xf>
    <xf numFmtId="165" fontId="3" fillId="3" borderId="104" xfId="0" applyNumberFormat="1" applyFont="1" applyFill="1" applyBorder="1" applyAlignment="1">
      <alignment horizontal="right" vertical="center"/>
    </xf>
    <xf numFmtId="165" fontId="3" fillId="3" borderId="60" xfId="2" applyNumberFormat="1" applyFont="1" applyFill="1" applyBorder="1" applyAlignment="1">
      <alignment horizontal="right" vertical="center"/>
    </xf>
    <xf numFmtId="0" fontId="8" fillId="0" borderId="24" xfId="2" applyFont="1" applyFill="1" applyBorder="1" applyAlignment="1">
      <alignment vertical="center" wrapText="1"/>
    </xf>
    <xf numFmtId="0" fontId="8" fillId="0" borderId="40" xfId="2" applyFont="1" applyFill="1" applyBorder="1" applyAlignment="1">
      <alignment vertical="center" wrapText="1"/>
    </xf>
    <xf numFmtId="0" fontId="8" fillId="0" borderId="63" xfId="2" applyFont="1" applyFill="1" applyBorder="1" applyAlignment="1">
      <alignment vertical="center" wrapText="1"/>
    </xf>
    <xf numFmtId="0" fontId="3" fillId="0" borderId="24" xfId="3" applyFont="1" applyFill="1" applyBorder="1" applyAlignment="1">
      <alignment horizontal="left" vertical="center" wrapText="1" indent="2"/>
    </xf>
    <xf numFmtId="0" fontId="3" fillId="0" borderId="40" xfId="3" applyFont="1" applyFill="1" applyBorder="1" applyAlignment="1">
      <alignment horizontal="left" vertical="center" wrapText="1" indent="3"/>
    </xf>
    <xf numFmtId="0" fontId="3" fillId="0" borderId="24" xfId="3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>
      <alignment horizontal="left" vertical="center" wrapText="1" indent="3"/>
    </xf>
    <xf numFmtId="0" fontId="3" fillId="0" borderId="8" xfId="0" applyFont="1" applyFill="1" applyBorder="1" applyAlignment="1" applyProtection="1">
      <alignment horizontal="left" vertical="center" wrapText="1" indent="5"/>
    </xf>
    <xf numFmtId="0" fontId="3" fillId="0" borderId="8" xfId="0" applyFont="1" applyFill="1" applyBorder="1" applyAlignment="1" applyProtection="1">
      <alignment horizontal="left" vertical="center" wrapText="1" indent="3"/>
    </xf>
    <xf numFmtId="0" fontId="3" fillId="0" borderId="8" xfId="0" applyFont="1" applyFill="1" applyBorder="1" applyAlignment="1">
      <alignment horizontal="left" vertical="center" wrapText="1" indent="5"/>
    </xf>
    <xf numFmtId="0" fontId="3" fillId="0" borderId="8" xfId="3" applyFont="1" applyFill="1" applyBorder="1" applyAlignment="1">
      <alignment horizontal="left" vertical="center" wrapText="1" indent="3"/>
    </xf>
    <xf numFmtId="0" fontId="3" fillId="0" borderId="26" xfId="3" applyFont="1" applyFill="1" applyBorder="1" applyAlignment="1">
      <alignment horizontal="left" vertical="center" wrapText="1" indent="3"/>
    </xf>
    <xf numFmtId="0" fontId="3" fillId="0" borderId="8" xfId="3" applyFont="1" applyFill="1" applyBorder="1" applyAlignment="1">
      <alignment horizontal="left" vertical="center" wrapText="1" indent="1"/>
    </xf>
    <xf numFmtId="0" fontId="3" fillId="0" borderId="31" xfId="3" applyFont="1" applyFill="1" applyBorder="1" applyAlignment="1">
      <alignment horizontal="left" vertical="center" wrapText="1" indent="3"/>
    </xf>
    <xf numFmtId="49" fontId="8" fillId="0" borderId="8" xfId="0" applyNumberFormat="1" applyFont="1" applyFill="1" applyBorder="1" applyAlignment="1">
      <alignment horizontal="left" vertical="center" wrapText="1" indent="1"/>
    </xf>
    <xf numFmtId="0" fontId="8" fillId="0" borderId="31" xfId="2" applyFont="1" applyFill="1" applyBorder="1" applyAlignment="1">
      <alignment horizontal="left" vertical="center" wrapText="1" indent="1"/>
    </xf>
    <xf numFmtId="0" fontId="8" fillId="0" borderId="23" xfId="2" applyFont="1" applyFill="1" applyBorder="1" applyAlignment="1">
      <alignment horizontal="left" vertical="center" wrapText="1" indent="1"/>
    </xf>
    <xf numFmtId="49" fontId="8" fillId="0" borderId="40" xfId="0" applyNumberFormat="1" applyFont="1" applyFill="1" applyBorder="1" applyAlignment="1">
      <alignment horizontal="left" vertical="center" wrapText="1" indent="1"/>
    </xf>
    <xf numFmtId="0" fontId="3" fillId="0" borderId="40" xfId="2" applyFont="1" applyFill="1" applyBorder="1" applyAlignment="1">
      <alignment horizontal="left" vertical="center" wrapText="1" indent="2"/>
    </xf>
    <xf numFmtId="49" fontId="8" fillId="0" borderId="24" xfId="0" applyNumberFormat="1" applyFont="1" applyFill="1" applyBorder="1" applyAlignment="1">
      <alignment horizontal="left" vertical="center" wrapText="1" indent="1"/>
    </xf>
    <xf numFmtId="0" fontId="3" fillId="0" borderId="34" xfId="2" applyFont="1" applyFill="1" applyBorder="1" applyAlignment="1">
      <alignment horizontal="left" vertical="center" wrapText="1" indent="2"/>
    </xf>
    <xf numFmtId="0" fontId="3" fillId="0" borderId="31" xfId="3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3" fillId="0" borderId="62" xfId="3" applyFont="1" applyFill="1" applyBorder="1" applyAlignment="1">
      <alignment horizontal="left" vertical="center" wrapText="1"/>
    </xf>
    <xf numFmtId="0" fontId="3" fillId="0" borderId="23" xfId="3" applyFont="1" applyFill="1" applyBorder="1" applyAlignment="1">
      <alignment horizontal="left" vertical="center" wrapText="1"/>
    </xf>
    <xf numFmtId="0" fontId="3" fillId="2" borderId="69" xfId="3" applyFont="1" applyFill="1" applyBorder="1" applyAlignment="1">
      <alignment horizontal="left" vertical="center" wrapText="1"/>
    </xf>
    <xf numFmtId="0" fontId="3" fillId="0" borderId="22" xfId="3" applyFont="1" applyFill="1" applyBorder="1" applyAlignment="1">
      <alignment horizontal="left" vertical="center" wrapText="1"/>
    </xf>
    <xf numFmtId="0" fontId="3" fillId="2" borderId="62" xfId="3" applyFont="1" applyFill="1" applyBorder="1" applyAlignment="1">
      <alignment horizontal="left" vertical="center" wrapText="1"/>
    </xf>
    <xf numFmtId="0" fontId="3" fillId="0" borderId="69" xfId="3" applyFont="1" applyFill="1" applyBorder="1" applyAlignment="1">
      <alignment horizontal="left" vertical="center" wrapText="1"/>
    </xf>
    <xf numFmtId="0" fontId="3" fillId="2" borderId="87" xfId="3" applyFont="1" applyFill="1" applyBorder="1" applyAlignment="1">
      <alignment horizontal="left" vertical="center" wrapText="1"/>
    </xf>
    <xf numFmtId="0" fontId="3" fillId="2" borderId="100" xfId="3" applyFont="1" applyFill="1" applyBorder="1" applyAlignment="1">
      <alignment horizontal="left" vertical="center" wrapText="1"/>
    </xf>
    <xf numFmtId="0" fontId="3" fillId="0" borderId="100" xfId="3" applyFont="1" applyFill="1" applyBorder="1" applyAlignment="1">
      <alignment horizontal="left" vertical="center" wrapText="1"/>
    </xf>
    <xf numFmtId="0" fontId="3" fillId="0" borderId="28" xfId="3" applyFont="1" applyFill="1" applyBorder="1" applyAlignment="1">
      <alignment horizontal="left" vertical="center" wrapText="1"/>
    </xf>
    <xf numFmtId="0" fontId="3" fillId="0" borderId="64" xfId="3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center" vertical="center" wrapText="1"/>
    </xf>
    <xf numFmtId="49" fontId="3" fillId="0" borderId="0" xfId="3" applyNumberFormat="1" applyFont="1" applyAlignment="1">
      <alignment vertical="center"/>
    </xf>
    <xf numFmtId="49" fontId="21" fillId="3" borderId="26" xfId="3" applyNumberFormat="1" applyFont="1" applyFill="1" applyBorder="1" applyAlignment="1">
      <alignment horizontal="left" vertical="center"/>
    </xf>
    <xf numFmtId="49" fontId="21" fillId="3" borderId="41" xfId="3" applyNumberFormat="1" applyFont="1" applyFill="1" applyBorder="1" applyAlignment="1">
      <alignment horizontal="left" vertical="center"/>
    </xf>
    <xf numFmtId="49" fontId="21" fillId="3" borderId="64" xfId="3" applyNumberFormat="1" applyFont="1" applyFill="1" applyBorder="1" applyAlignment="1">
      <alignment horizontal="left" vertical="center"/>
    </xf>
    <xf numFmtId="49" fontId="3" fillId="0" borderId="0" xfId="3" applyNumberFormat="1" applyFont="1" applyFill="1" applyAlignment="1">
      <alignment horizontal="center" vertical="center"/>
    </xf>
    <xf numFmtId="49" fontId="12" fillId="4" borderId="35" xfId="2" applyNumberFormat="1" applyFont="1" applyFill="1" applyBorder="1" applyAlignment="1">
      <alignment horizontal="left" vertical="top" wrapText="1"/>
    </xf>
    <xf numFmtId="49" fontId="22" fillId="2" borderId="31" xfId="2" applyNumberFormat="1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49" fontId="22" fillId="0" borderId="8" xfId="0" applyNumberFormat="1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/>
    </xf>
    <xf numFmtId="49" fontId="11" fillId="2" borderId="42" xfId="3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left" vertical="center"/>
    </xf>
    <xf numFmtId="49" fontId="3" fillId="2" borderId="42" xfId="3" applyNumberFormat="1" applyFont="1" applyFill="1" applyBorder="1" applyAlignment="1">
      <alignment horizontal="center" vertical="center"/>
    </xf>
    <xf numFmtId="2" fontId="3" fillId="2" borderId="43" xfId="1" applyNumberFormat="1" applyFont="1" applyFill="1" applyBorder="1" applyAlignment="1">
      <alignment horizontal="center" vertical="center"/>
    </xf>
    <xf numFmtId="49" fontId="3" fillId="2" borderId="44" xfId="3" applyNumberFormat="1" applyFont="1" applyFill="1" applyBorder="1" applyAlignment="1">
      <alignment horizontal="center" vertical="center"/>
    </xf>
    <xf numFmtId="49" fontId="12" fillId="2" borderId="31" xfId="2" applyNumberFormat="1" applyFont="1" applyFill="1" applyBorder="1" applyAlignment="1">
      <alignment horizontal="left" vertical="center" wrapText="1"/>
    </xf>
    <xf numFmtId="49" fontId="3" fillId="3" borderId="45" xfId="3" applyNumberFormat="1" applyFont="1" applyFill="1" applyBorder="1" applyAlignment="1">
      <alignment horizontal="center" vertical="center"/>
    </xf>
    <xf numFmtId="49" fontId="12" fillId="4" borderId="46" xfId="2" applyNumberFormat="1" applyFont="1" applyFill="1" applyBorder="1" applyAlignment="1">
      <alignment horizontal="left" vertical="top" wrapText="1"/>
    </xf>
    <xf numFmtId="49" fontId="12" fillId="2" borderId="23" xfId="2" applyNumberFormat="1" applyFont="1" applyFill="1" applyBorder="1" applyAlignment="1">
      <alignment horizontal="left" vertical="center" wrapText="1"/>
    </xf>
    <xf numFmtId="2" fontId="3" fillId="2" borderId="47" xfId="1" applyNumberFormat="1" applyFont="1" applyFill="1" applyBorder="1" applyAlignment="1">
      <alignment horizontal="center" vertical="center"/>
    </xf>
    <xf numFmtId="49" fontId="12" fillId="4" borderId="48" xfId="2" applyNumberFormat="1" applyFont="1" applyFill="1" applyBorder="1" applyAlignment="1">
      <alignment horizontal="left" vertical="top" wrapText="1"/>
    </xf>
    <xf numFmtId="49" fontId="22" fillId="2" borderId="8" xfId="2" applyNumberFormat="1" applyFont="1" applyFill="1" applyBorder="1" applyAlignment="1">
      <alignment horizontal="left" vertical="center" wrapText="1"/>
    </xf>
    <xf numFmtId="49" fontId="3" fillId="2" borderId="49" xfId="3" applyNumberFormat="1" applyFont="1" applyFill="1" applyBorder="1" applyAlignment="1">
      <alignment horizontal="center" vertical="center"/>
    </xf>
    <xf numFmtId="49" fontId="3" fillId="2" borderId="45" xfId="3" applyNumberFormat="1" applyFont="1" applyFill="1" applyBorder="1" applyAlignment="1">
      <alignment horizontal="center" vertical="center"/>
    </xf>
    <xf numFmtId="2" fontId="3" fillId="3" borderId="45" xfId="3" applyNumberFormat="1" applyFont="1" applyFill="1" applyBorder="1" applyAlignment="1">
      <alignment horizontal="center" vertical="center"/>
    </xf>
    <xf numFmtId="49" fontId="3" fillId="2" borderId="50" xfId="3" applyNumberFormat="1" applyFont="1" applyFill="1" applyBorder="1" applyAlignment="1">
      <alignment horizontal="center" vertical="center"/>
    </xf>
    <xf numFmtId="49" fontId="12" fillId="4" borderId="33" xfId="2" applyNumberFormat="1" applyFont="1" applyFill="1" applyBorder="1" applyAlignment="1">
      <alignment horizontal="left" vertical="top" wrapText="1"/>
    </xf>
    <xf numFmtId="49" fontId="12" fillId="2" borderId="22" xfId="2" applyNumberFormat="1" applyFont="1" applyFill="1" applyBorder="1" applyAlignment="1">
      <alignment horizontal="left" vertical="center" wrapText="1"/>
    </xf>
    <xf numFmtId="49" fontId="3" fillId="2" borderId="51" xfId="3" applyNumberFormat="1" applyFont="1" applyFill="1" applyBorder="1" applyAlignment="1">
      <alignment horizontal="center" vertical="center"/>
    </xf>
    <xf numFmtId="49" fontId="3" fillId="2" borderId="52" xfId="3" applyNumberFormat="1" applyFont="1" applyFill="1" applyBorder="1" applyAlignment="1">
      <alignment horizontal="center" vertical="center"/>
    </xf>
    <xf numFmtId="2" fontId="3" fillId="2" borderId="47" xfId="3" applyNumberFormat="1" applyFont="1" applyFill="1" applyBorder="1" applyAlignment="1">
      <alignment horizontal="center" vertical="center"/>
    </xf>
    <xf numFmtId="49" fontId="3" fillId="3" borderId="44" xfId="3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2" fontId="3" fillId="2" borderId="43" xfId="3" applyNumberFormat="1" applyFont="1" applyFill="1" applyBorder="1" applyAlignment="1">
      <alignment horizontal="center" vertical="center"/>
    </xf>
    <xf numFmtId="49" fontId="22" fillId="2" borderId="22" xfId="2" applyNumberFormat="1" applyFont="1" applyFill="1" applyBorder="1" applyAlignment="1">
      <alignment horizontal="left" vertical="center" wrapText="1"/>
    </xf>
    <xf numFmtId="49" fontId="3" fillId="3" borderId="42" xfId="3" applyNumberFormat="1" applyFont="1" applyFill="1" applyBorder="1" applyAlignment="1">
      <alignment horizontal="center" vertical="center"/>
    </xf>
    <xf numFmtId="49" fontId="3" fillId="3" borderId="53" xfId="3" applyNumberFormat="1" applyFont="1" applyFill="1" applyBorder="1" applyAlignment="1">
      <alignment horizontal="center" vertical="center"/>
    </xf>
    <xf numFmtId="49" fontId="3" fillId="3" borderId="54" xfId="3" applyNumberFormat="1" applyFont="1" applyFill="1" applyBorder="1" applyAlignment="1">
      <alignment horizontal="center" vertical="center"/>
    </xf>
    <xf numFmtId="49" fontId="3" fillId="3" borderId="56" xfId="3" applyNumberFormat="1" applyFont="1" applyFill="1" applyBorder="1" applyAlignment="1">
      <alignment horizontal="center" vertical="center"/>
    </xf>
    <xf numFmtId="49" fontId="22" fillId="0" borderId="8" xfId="2" applyNumberFormat="1" applyFont="1" applyFill="1" applyBorder="1" applyAlignment="1">
      <alignment horizontal="left" vertical="center" wrapText="1"/>
    </xf>
    <xf numFmtId="49" fontId="3" fillId="2" borderId="54" xfId="3" applyNumberFormat="1" applyFont="1" applyFill="1" applyBorder="1" applyAlignment="1">
      <alignment horizontal="center" vertical="center"/>
    </xf>
    <xf numFmtId="49" fontId="3" fillId="3" borderId="60" xfId="3" applyNumberFormat="1" applyFont="1" applyFill="1" applyBorder="1" applyAlignment="1">
      <alignment horizontal="center" vertical="center"/>
    </xf>
    <xf numFmtId="49" fontId="12" fillId="4" borderId="61" xfId="2" applyNumberFormat="1" applyFont="1" applyFill="1" applyBorder="1" applyAlignment="1">
      <alignment horizontal="left" vertical="top" wrapText="1"/>
    </xf>
    <xf numFmtId="49" fontId="22" fillId="2" borderId="62" xfId="2" applyNumberFormat="1" applyFont="1" applyFill="1" applyBorder="1" applyAlignment="1">
      <alignment horizontal="left" vertical="center" wrapText="1"/>
    </xf>
    <xf numFmtId="49" fontId="3" fillId="2" borderId="65" xfId="3" applyNumberFormat="1" applyFont="1" applyFill="1" applyBorder="1" applyAlignment="1">
      <alignment horizontal="center" vertical="center"/>
    </xf>
    <xf numFmtId="49" fontId="3" fillId="3" borderId="67" xfId="3" applyNumberFormat="1" applyFont="1" applyFill="1" applyBorder="1" applyAlignment="1">
      <alignment horizontal="center" vertical="center"/>
    </xf>
    <xf numFmtId="49" fontId="21" fillId="3" borderId="31" xfId="0" applyNumberFormat="1" applyFont="1" applyFill="1" applyBorder="1" applyAlignment="1">
      <alignment horizontal="left" vertical="center"/>
    </xf>
    <xf numFmtId="49" fontId="21" fillId="3" borderId="8" xfId="0" applyNumberFormat="1" applyFont="1" applyFill="1" applyBorder="1" applyAlignment="1">
      <alignment horizontal="left" vertical="center"/>
    </xf>
    <xf numFmtId="49" fontId="21" fillId="3" borderId="62" xfId="0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7" fillId="2" borderId="0" xfId="0" applyFont="1" applyFill="1" applyBorder="1" applyAlignment="1">
      <alignment horizontal="left" vertical="center" wrapText="1" indent="3"/>
    </xf>
    <xf numFmtId="0" fontId="17" fillId="0" borderId="0" xfId="0" applyFont="1" applyFill="1" applyBorder="1" applyAlignment="1">
      <alignment horizontal="left" vertical="center" wrapText="1" indent="3"/>
    </xf>
    <xf numFmtId="0" fontId="3" fillId="0" borderId="0" xfId="3" applyFont="1" applyFill="1" applyBorder="1" applyAlignment="1">
      <alignment vertical="center"/>
    </xf>
    <xf numFmtId="0" fontId="3" fillId="3" borderId="97" xfId="3" applyFont="1" applyFill="1" applyBorder="1" applyAlignment="1">
      <alignment vertical="center"/>
    </xf>
    <xf numFmtId="0" fontId="3" fillId="3" borderId="16" xfId="3" applyFont="1" applyFill="1" applyBorder="1" applyAlignment="1">
      <alignment vertical="center"/>
    </xf>
    <xf numFmtId="0" fontId="3" fillId="3" borderId="17" xfId="3" applyFont="1" applyFill="1" applyBorder="1" applyAlignment="1">
      <alignment vertical="center"/>
    </xf>
    <xf numFmtId="1" fontId="3" fillId="2" borderId="0" xfId="3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49" fontId="3" fillId="0" borderId="0" xfId="3" applyNumberFormat="1" applyFont="1" applyFill="1" applyAlignment="1">
      <alignment vertical="center"/>
    </xf>
    <xf numFmtId="0" fontId="10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7" borderId="107" xfId="0" applyFont="1" applyFill="1" applyBorder="1" applyAlignment="1">
      <alignment horizontal="center" vertical="center"/>
    </xf>
    <xf numFmtId="0" fontId="24" fillId="7" borderId="0" xfId="0" applyFont="1" applyFill="1" applyAlignment="1">
      <alignment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vertical="center" wrapText="1"/>
    </xf>
    <xf numFmtId="0" fontId="24" fillId="7" borderId="106" xfId="0" applyFont="1" applyFill="1" applyBorder="1" applyAlignment="1">
      <alignment horizontal="center" vertical="center"/>
    </xf>
    <xf numFmtId="0" fontId="24" fillId="5" borderId="108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left" vertical="center" wrapText="1" indent="1"/>
    </xf>
    <xf numFmtId="0" fontId="24" fillId="5" borderId="106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24" fillId="7" borderId="108" xfId="0" applyFont="1" applyFill="1" applyBorder="1" applyAlignment="1">
      <alignment horizontal="center" vertical="center"/>
    </xf>
    <xf numFmtId="0" fontId="24" fillId="7" borderId="105" xfId="0" applyFont="1" applyFill="1" applyBorder="1" applyAlignment="1">
      <alignment horizontal="center" vertical="center"/>
    </xf>
    <xf numFmtId="0" fontId="27" fillId="7" borderId="106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vertical="center" wrapText="1"/>
    </xf>
    <xf numFmtId="0" fontId="24" fillId="7" borderId="0" xfId="0" applyFont="1" applyFill="1" applyAlignment="1">
      <alignment vertical="center" wrapText="1"/>
    </xf>
    <xf numFmtId="0" fontId="23" fillId="7" borderId="5" xfId="0" applyFont="1" applyFill="1" applyBorder="1" applyAlignment="1">
      <alignment vertical="center" wrapText="1"/>
    </xf>
    <xf numFmtId="0" fontId="24" fillId="0" borderId="108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9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3" fillId="7" borderId="107" xfId="0" applyFont="1" applyFill="1" applyBorder="1" applyAlignment="1">
      <alignment horizontal="center" vertical="center"/>
    </xf>
    <xf numFmtId="0" fontId="23" fillId="7" borderId="11" xfId="0" applyFont="1" applyFill="1" applyBorder="1" applyAlignment="1">
      <alignment vertical="center" wrapText="1"/>
    </xf>
    <xf numFmtId="0" fontId="23" fillId="7" borderId="13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30" fillId="0" borderId="0" xfId="0" applyFont="1"/>
    <xf numFmtId="0" fontId="27" fillId="0" borderId="2" xfId="0" applyFont="1" applyBorder="1" applyAlignment="1">
      <alignment horizontal="center" vertical="center"/>
    </xf>
    <xf numFmtId="0" fontId="24" fillId="7" borderId="109" xfId="0" applyFont="1" applyFill="1" applyBorder="1" applyAlignment="1">
      <alignment horizontal="center" vertical="center"/>
    </xf>
    <xf numFmtId="0" fontId="24" fillId="7" borderId="109" xfId="0" applyFont="1" applyFill="1" applyBorder="1" applyAlignment="1">
      <alignment vertical="center"/>
    </xf>
    <xf numFmtId="0" fontId="24" fillId="7" borderId="109" xfId="0" applyFont="1" applyFill="1" applyBorder="1" applyAlignment="1">
      <alignment horizontal="center" vertical="center" wrapText="1"/>
    </xf>
    <xf numFmtId="0" fontId="23" fillId="7" borderId="109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49" fontId="24" fillId="7" borderId="106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/>
    </xf>
    <xf numFmtId="49" fontId="24" fillId="7" borderId="9" xfId="0" applyNumberFormat="1" applyFont="1" applyFill="1" applyBorder="1" applyAlignment="1">
      <alignment horizontal="center" vertical="center"/>
    </xf>
    <xf numFmtId="49" fontId="24" fillId="7" borderId="6" xfId="0" applyNumberFormat="1" applyFont="1" applyFill="1" applyBorder="1" applyAlignment="1">
      <alignment horizontal="center" vertical="center"/>
    </xf>
    <xf numFmtId="49" fontId="24" fillId="7" borderId="107" xfId="0" applyNumberFormat="1" applyFont="1" applyFill="1" applyBorder="1" applyAlignment="1">
      <alignment horizontal="center" vertical="center"/>
    </xf>
    <xf numFmtId="49" fontId="24" fillId="0" borderId="108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9" fontId="24" fillId="7" borderId="13" xfId="0" applyNumberFormat="1" applyFont="1" applyFill="1" applyBorder="1" applyAlignment="1">
      <alignment horizontal="center" vertical="center"/>
    </xf>
    <xf numFmtId="0" fontId="8" fillId="3" borderId="8" xfId="4" applyFont="1" applyFill="1" applyBorder="1" applyAlignment="1">
      <alignment horizontal="center" vertical="center"/>
    </xf>
    <xf numFmtId="0" fontId="10" fillId="3" borderId="8" xfId="0" applyFont="1" applyFill="1" applyBorder="1"/>
    <xf numFmtId="0" fontId="8" fillId="3" borderId="8" xfId="4" applyFont="1" applyFill="1" applyBorder="1" applyAlignment="1">
      <alignment horizontal="left" vertical="center" indent="3"/>
    </xf>
    <xf numFmtId="0" fontId="5" fillId="3" borderId="1" xfId="3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8" fillId="3" borderId="68" xfId="3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8" fillId="3" borderId="18" xfId="3" applyFont="1" applyFill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8" fillId="3" borderId="40" xfId="3" applyFont="1" applyFill="1" applyBorder="1" applyAlignment="1">
      <alignment horizontal="left" vertical="center" wrapText="1"/>
    </xf>
    <xf numFmtId="0" fontId="8" fillId="3" borderId="58" xfId="3" applyFont="1" applyFill="1" applyBorder="1" applyAlignment="1">
      <alignment horizontal="left" vertical="center" wrapText="1"/>
    </xf>
    <xf numFmtId="0" fontId="8" fillId="3" borderId="41" xfId="3" applyFont="1" applyFill="1" applyBorder="1" applyAlignment="1">
      <alignment horizontal="left" vertical="center" wrapText="1"/>
    </xf>
    <xf numFmtId="0" fontId="6" fillId="3" borderId="57" xfId="2" applyFont="1" applyFill="1" applyBorder="1" applyAlignment="1">
      <alignment horizontal="left" vertical="center" wrapText="1"/>
    </xf>
    <xf numFmtId="0" fontId="6" fillId="3" borderId="58" xfId="2" applyFont="1" applyFill="1" applyBorder="1" applyAlignment="1">
      <alignment horizontal="left" vertical="center" wrapText="1"/>
    </xf>
    <xf numFmtId="0" fontId="3" fillId="0" borderId="58" xfId="0" applyFont="1" applyBorder="1" applyAlignment="1"/>
    <xf numFmtId="0" fontId="3" fillId="0" borderId="59" xfId="0" applyFont="1" applyBorder="1" applyAlignme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 wrapText="1"/>
    </xf>
    <xf numFmtId="0" fontId="8" fillId="3" borderId="7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3" fillId="3" borderId="30" xfId="2" applyFont="1" applyFill="1" applyBorder="1" applyAlignment="1">
      <alignment horizontal="center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horizontal="center" vertical="center"/>
    </xf>
    <xf numFmtId="0" fontId="8" fillId="3" borderId="16" xfId="2" applyFont="1" applyFill="1" applyBorder="1" applyAlignment="1">
      <alignment horizontal="center" vertical="center"/>
    </xf>
    <xf numFmtId="0" fontId="8" fillId="3" borderId="1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 wrapText="1"/>
    </xf>
    <xf numFmtId="0" fontId="8" fillId="3" borderId="31" xfId="2" applyFont="1" applyFill="1" applyBorder="1" applyAlignment="1">
      <alignment horizontal="center" vertical="center" wrapText="1"/>
    </xf>
    <xf numFmtId="0" fontId="8" fillId="3" borderId="19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24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0" fontId="8" fillId="3" borderId="26" xfId="2" applyFont="1" applyFill="1" applyBorder="1" applyAlignment="1">
      <alignment horizontal="center" vertical="center" wrapText="1"/>
    </xf>
    <xf numFmtId="0" fontId="8" fillId="3" borderId="22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1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12" xfId="2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27" xfId="2" applyFont="1" applyFill="1" applyBorder="1" applyAlignment="1">
      <alignment horizontal="center" vertical="center" wrapText="1"/>
    </xf>
    <xf numFmtId="0" fontId="8" fillId="3" borderId="29" xfId="2" applyFont="1" applyFill="1" applyBorder="1" applyAlignment="1">
      <alignment horizontal="center" vertical="center" wrapText="1"/>
    </xf>
    <xf numFmtId="0" fontId="8" fillId="3" borderId="32" xfId="2" applyFont="1" applyFill="1" applyBorder="1" applyAlignment="1">
      <alignment horizontal="center" vertical="center" wrapText="1"/>
    </xf>
    <xf numFmtId="0" fontId="8" fillId="3" borderId="28" xfId="2" applyFont="1" applyFill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8" fillId="3" borderId="35" xfId="2" applyFont="1" applyFill="1" applyBorder="1" applyAlignment="1">
      <alignment horizontal="center" vertical="center" wrapText="1"/>
    </xf>
    <xf numFmtId="0" fontId="8" fillId="3" borderId="34" xfId="2" applyFont="1" applyFill="1" applyBorder="1" applyAlignment="1">
      <alignment horizontal="center" vertical="center" wrapText="1"/>
    </xf>
    <xf numFmtId="49" fontId="9" fillId="3" borderId="22" xfId="3" applyNumberFormat="1" applyFont="1" applyFill="1" applyBorder="1" applyAlignment="1">
      <alignment horizontal="center" vertical="center"/>
    </xf>
    <xf numFmtId="49" fontId="9" fillId="3" borderId="31" xfId="3" applyNumberFormat="1" applyFont="1" applyFill="1" applyBorder="1" applyAlignment="1">
      <alignment horizontal="center" vertical="center"/>
    </xf>
    <xf numFmtId="0" fontId="3" fillId="2" borderId="40" xfId="2" applyFont="1" applyFill="1" applyBorder="1" applyAlignment="1" applyProtection="1">
      <alignment horizontal="left" vertical="center" wrapText="1" indent="3"/>
    </xf>
    <xf numFmtId="0" fontId="3" fillId="2" borderId="41" xfId="2" applyFont="1" applyFill="1" applyBorder="1" applyAlignment="1" applyProtection="1">
      <alignment horizontal="left" vertical="center" wrapText="1" indent="3"/>
    </xf>
    <xf numFmtId="49" fontId="9" fillId="3" borderId="27" xfId="3" applyNumberFormat="1" applyFont="1" applyFill="1" applyBorder="1" applyAlignment="1">
      <alignment horizontal="center" vertical="center"/>
    </xf>
    <xf numFmtId="49" fontId="9" fillId="3" borderId="32" xfId="3" applyNumberFormat="1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left" vertical="center" wrapText="1"/>
    </xf>
    <xf numFmtId="0" fontId="6" fillId="2" borderId="21" xfId="2" applyFont="1" applyFill="1" applyBorder="1" applyAlignment="1">
      <alignment horizontal="left" vertical="center" wrapText="1"/>
    </xf>
    <xf numFmtId="0" fontId="8" fillId="2" borderId="40" xfId="2" applyFont="1" applyFill="1" applyBorder="1" applyAlignment="1">
      <alignment horizontal="left" vertical="center" wrapText="1" indent="1"/>
    </xf>
    <xf numFmtId="0" fontId="8" fillId="2" borderId="41" xfId="2" applyFont="1" applyFill="1" applyBorder="1" applyAlignment="1">
      <alignment horizontal="left" vertical="center" wrapText="1" indent="1"/>
    </xf>
    <xf numFmtId="0" fontId="3" fillId="2" borderId="40" xfId="2" applyFont="1" applyFill="1" applyBorder="1" applyAlignment="1">
      <alignment horizontal="left" vertical="center" wrapText="1" indent="2"/>
    </xf>
    <xf numFmtId="0" fontId="3" fillId="2" borderId="41" xfId="2" applyFont="1" applyFill="1" applyBorder="1" applyAlignment="1">
      <alignment horizontal="left" vertical="center" wrapText="1" indent="2"/>
    </xf>
    <xf numFmtId="0" fontId="3" fillId="2" borderId="40" xfId="2" applyFont="1" applyFill="1" applyBorder="1" applyAlignment="1" applyProtection="1">
      <alignment horizontal="left" vertical="center" wrapText="1" indent="2"/>
    </xf>
    <xf numFmtId="0" fontId="3" fillId="2" borderId="41" xfId="2" applyFont="1" applyFill="1" applyBorder="1" applyAlignment="1" applyProtection="1">
      <alignment horizontal="left" vertical="center" wrapText="1" indent="2"/>
    </xf>
    <xf numFmtId="0" fontId="3" fillId="2" borderId="40" xfId="2" applyFont="1" applyFill="1" applyBorder="1" applyAlignment="1" applyProtection="1">
      <alignment horizontal="left" vertical="center" wrapText="1" indent="4"/>
    </xf>
    <xf numFmtId="0" fontId="3" fillId="2" borderId="41" xfId="2" applyFont="1" applyFill="1" applyBorder="1" applyAlignment="1" applyProtection="1">
      <alignment horizontal="left" vertical="center" wrapText="1" indent="4"/>
    </xf>
    <xf numFmtId="0" fontId="3" fillId="2" borderId="40" xfId="2" applyFont="1" applyFill="1" applyBorder="1" applyAlignment="1">
      <alignment horizontal="left" vertical="center" wrapText="1" indent="3"/>
    </xf>
    <xf numFmtId="0" fontId="3" fillId="2" borderId="41" xfId="2" applyFont="1" applyFill="1" applyBorder="1" applyAlignment="1">
      <alignment horizontal="left" vertical="center" wrapText="1" indent="3"/>
    </xf>
    <xf numFmtId="0" fontId="3" fillId="0" borderId="40" xfId="3" applyFont="1" applyFill="1" applyBorder="1" applyAlignment="1">
      <alignment horizontal="left" vertical="center" wrapText="1" indent="3"/>
    </xf>
    <xf numFmtId="0" fontId="3" fillId="0" borderId="41" xfId="3" applyFont="1" applyFill="1" applyBorder="1" applyAlignment="1">
      <alignment horizontal="left" vertical="center" wrapText="1" indent="3"/>
    </xf>
    <xf numFmtId="0" fontId="3" fillId="2" borderId="34" xfId="2" applyFont="1" applyFill="1" applyBorder="1" applyAlignment="1">
      <alignment horizontal="left" vertical="center" wrapText="1" indent="2"/>
    </xf>
    <xf numFmtId="0" fontId="3" fillId="2" borderId="28" xfId="2" applyFont="1" applyFill="1" applyBorder="1" applyAlignment="1">
      <alignment horizontal="left" vertical="center" wrapText="1" indent="2"/>
    </xf>
    <xf numFmtId="0" fontId="8" fillId="2" borderId="34" xfId="2" applyFont="1" applyFill="1" applyBorder="1" applyAlignment="1">
      <alignment horizontal="left" vertical="center" wrapText="1" indent="1"/>
    </xf>
    <xf numFmtId="0" fontId="8" fillId="2" borderId="28" xfId="2" applyFont="1" applyFill="1" applyBorder="1" applyAlignment="1">
      <alignment horizontal="left" vertical="center" wrapText="1" indent="1"/>
    </xf>
    <xf numFmtId="0" fontId="3" fillId="0" borderId="40" xfId="3" applyFont="1" applyFill="1" applyBorder="1" applyAlignment="1">
      <alignment horizontal="left" vertical="center" wrapText="1" indent="2"/>
    </xf>
    <xf numFmtId="0" fontId="3" fillId="0" borderId="41" xfId="3" applyFont="1" applyFill="1" applyBorder="1" applyAlignment="1">
      <alignment horizontal="left" vertical="center" wrapText="1" indent="2"/>
    </xf>
    <xf numFmtId="0" fontId="3" fillId="0" borderId="34" xfId="3" applyFont="1" applyFill="1" applyBorder="1" applyAlignment="1">
      <alignment horizontal="left" vertical="center" wrapText="1" indent="3"/>
    </xf>
    <xf numFmtId="0" fontId="3" fillId="0" borderId="28" xfId="3" applyFont="1" applyFill="1" applyBorder="1" applyAlignment="1">
      <alignment horizontal="left" vertical="center" wrapText="1" indent="3"/>
    </xf>
    <xf numFmtId="0" fontId="3" fillId="2" borderId="63" xfId="2" applyFont="1" applyFill="1" applyBorder="1" applyAlignment="1">
      <alignment horizontal="left" vertical="center" wrapText="1" indent="1"/>
    </xf>
    <xf numFmtId="0" fontId="3" fillId="2" borderId="64" xfId="2" applyFont="1" applyFill="1" applyBorder="1" applyAlignment="1">
      <alignment horizontal="left" vertical="center" wrapText="1" indent="1"/>
    </xf>
    <xf numFmtId="0" fontId="6" fillId="3" borderId="57" xfId="2" applyFont="1" applyFill="1" applyBorder="1" applyAlignment="1">
      <alignment horizontal="left" vertical="center" wrapText="1" indent="1"/>
    </xf>
    <xf numFmtId="0" fontId="6" fillId="3" borderId="58" xfId="2" applyFont="1" applyFill="1" applyBorder="1" applyAlignment="1">
      <alignment horizontal="left" vertical="center" wrapText="1" indent="1"/>
    </xf>
    <xf numFmtId="0" fontId="6" fillId="3" borderId="59" xfId="2" applyFont="1" applyFill="1" applyBorder="1" applyAlignment="1">
      <alignment horizontal="left" vertical="center" wrapText="1" indent="1"/>
    </xf>
    <xf numFmtId="0" fontId="8" fillId="2" borderId="40" xfId="2" applyFont="1" applyFill="1" applyBorder="1" applyAlignment="1">
      <alignment horizontal="left" vertical="center" wrapText="1"/>
    </xf>
    <xf numFmtId="0" fontId="8" fillId="2" borderId="41" xfId="2" applyFont="1" applyFill="1" applyBorder="1" applyAlignment="1">
      <alignment horizontal="left" vertical="center" wrapText="1"/>
    </xf>
    <xf numFmtId="0" fontId="3" fillId="2" borderId="40" xfId="2" applyFont="1" applyFill="1" applyBorder="1" applyAlignment="1">
      <alignment horizontal="left" vertical="center" wrapText="1" indent="1"/>
    </xf>
    <xf numFmtId="0" fontId="3" fillId="2" borderId="41" xfId="2" applyFont="1" applyFill="1" applyBorder="1" applyAlignment="1">
      <alignment horizontal="left" vertical="center" wrapText="1" indent="1"/>
    </xf>
    <xf numFmtId="49" fontId="8" fillId="3" borderId="40" xfId="0" applyNumberFormat="1" applyFont="1" applyFill="1" applyBorder="1" applyAlignment="1">
      <alignment horizontal="left" vertical="center"/>
    </xf>
    <xf numFmtId="49" fontId="8" fillId="3" borderId="58" xfId="0" applyNumberFormat="1" applyFont="1" applyFill="1" applyBorder="1" applyAlignment="1">
      <alignment horizontal="left" vertical="center"/>
    </xf>
    <xf numFmtId="49" fontId="8" fillId="3" borderId="41" xfId="0" applyNumberFormat="1" applyFont="1" applyFill="1" applyBorder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31" xfId="0" applyFont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5" fillId="3" borderId="30" xfId="2" applyFont="1" applyFill="1" applyBorder="1" applyAlignment="1">
      <alignment horizontal="left" vertical="center" wrapText="1"/>
    </xf>
    <xf numFmtId="0" fontId="5" fillId="3" borderId="25" xfId="2" applyFont="1" applyFill="1" applyBorder="1" applyAlignment="1">
      <alignment horizontal="left" vertical="center" wrapText="1"/>
    </xf>
    <xf numFmtId="0" fontId="5" fillId="3" borderId="14" xfId="2" applyFont="1" applyFill="1" applyBorder="1" applyAlignment="1">
      <alignment horizontal="left" vertical="center" wrapText="1"/>
    </xf>
    <xf numFmtId="0" fontId="5" fillId="3" borderId="26" xfId="2" applyFont="1" applyFill="1" applyBorder="1" applyAlignment="1">
      <alignment horizontal="left" vertical="center" wrapText="1"/>
    </xf>
    <xf numFmtId="0" fontId="8" fillId="3" borderId="69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/>
    </xf>
    <xf numFmtId="0" fontId="8" fillId="3" borderId="97" xfId="3" applyFont="1" applyFill="1" applyBorder="1" applyAlignment="1">
      <alignment horizontal="left" vertical="center" wrapText="1"/>
    </xf>
    <xf numFmtId="0" fontId="8" fillId="3" borderId="16" xfId="3" applyFont="1" applyFill="1" applyBorder="1" applyAlignment="1">
      <alignment horizontal="left" vertical="center" wrapText="1"/>
    </xf>
    <xf numFmtId="0" fontId="8" fillId="3" borderId="17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8" fillId="3" borderId="57" xfId="3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/>
    </xf>
    <xf numFmtId="0" fontId="23" fillId="6" borderId="2" xfId="0" applyFont="1" applyFill="1" applyBorder="1" applyAlignment="1">
      <alignment vertical="center"/>
    </xf>
    <xf numFmtId="0" fontId="23" fillId="6" borderId="1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vertical="center" wrapText="1"/>
    </xf>
    <xf numFmtId="0" fontId="23" fillId="6" borderId="3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08" xfId="0" applyFont="1" applyFill="1" applyBorder="1" applyAlignment="1">
      <alignment horizontal="center" vertical="center"/>
    </xf>
    <xf numFmtId="0" fontId="23" fillId="5" borderId="106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</cellXfs>
  <cellStyles count="5">
    <cellStyle name="Normal" xfId="0" builtinId="0"/>
    <cellStyle name="Normal 2 2 2" xfId="4"/>
    <cellStyle name="Normal_Assets Final" xfId="3"/>
    <cellStyle name="Normal_Inflow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D17"/>
  <sheetViews>
    <sheetView zoomScaleNormal="100" workbookViewId="0">
      <selection activeCell="B3" sqref="B3"/>
    </sheetView>
  </sheetViews>
  <sheetFormatPr defaultColWidth="9.140625" defaultRowHeight="14.25" x14ac:dyDescent="0.2"/>
  <cols>
    <col min="1" max="1" width="9.140625" style="42"/>
    <col min="2" max="2" width="22.85546875" style="42" customWidth="1"/>
    <col min="3" max="3" width="13" style="42" customWidth="1"/>
    <col min="4" max="4" width="92.5703125" style="42" customWidth="1"/>
    <col min="5" max="16384" width="9.140625" style="42"/>
  </cols>
  <sheetData>
    <row r="1" spans="2:4" x14ac:dyDescent="0.2">
      <c r="D1" s="417"/>
    </row>
    <row r="2" spans="2:4" x14ac:dyDescent="0.2">
      <c r="D2" s="417"/>
    </row>
    <row r="3" spans="2:4" x14ac:dyDescent="0.2">
      <c r="B3" s="41" t="s">
        <v>164</v>
      </c>
      <c r="C3" s="41"/>
      <c r="D3" s="41"/>
    </row>
    <row r="4" spans="2:4" x14ac:dyDescent="0.2">
      <c r="B4" s="43"/>
      <c r="C4" s="43"/>
      <c r="D4" s="43"/>
    </row>
    <row r="5" spans="2:4" x14ac:dyDescent="0.2">
      <c r="B5" s="463" t="s">
        <v>165</v>
      </c>
      <c r="C5" s="463"/>
      <c r="D5" s="464"/>
    </row>
    <row r="6" spans="2:4" ht="28.5" x14ac:dyDescent="0.2">
      <c r="B6" s="44" t="s">
        <v>166</v>
      </c>
      <c r="C6" s="44" t="s">
        <v>167</v>
      </c>
      <c r="D6" s="45" t="s">
        <v>168</v>
      </c>
    </row>
    <row r="7" spans="2:4" x14ac:dyDescent="0.2">
      <c r="B7" s="465" t="s">
        <v>169</v>
      </c>
      <c r="C7" s="465"/>
      <c r="D7" s="465"/>
    </row>
    <row r="8" spans="2:4" x14ac:dyDescent="0.2">
      <c r="B8" s="46"/>
      <c r="C8" s="47"/>
      <c r="D8" s="48" t="s">
        <v>170</v>
      </c>
    </row>
    <row r="9" spans="2:4" x14ac:dyDescent="0.2">
      <c r="B9" s="49">
        <v>72</v>
      </c>
      <c r="C9" s="49" t="s">
        <v>171</v>
      </c>
      <c r="D9" s="50" t="s">
        <v>172</v>
      </c>
    </row>
    <row r="10" spans="2:4" x14ac:dyDescent="0.2">
      <c r="B10" s="49"/>
      <c r="C10" s="49"/>
      <c r="D10" s="51" t="s">
        <v>173</v>
      </c>
    </row>
    <row r="11" spans="2:4" x14ac:dyDescent="0.2">
      <c r="B11" s="49">
        <v>73</v>
      </c>
      <c r="C11" s="49" t="s">
        <v>174</v>
      </c>
      <c r="D11" s="50" t="s">
        <v>175</v>
      </c>
    </row>
    <row r="12" spans="2:4" x14ac:dyDescent="0.2">
      <c r="B12" s="49"/>
      <c r="C12" s="49"/>
      <c r="D12" s="51" t="s">
        <v>176</v>
      </c>
    </row>
    <row r="13" spans="2:4" x14ac:dyDescent="0.2">
      <c r="B13" s="49">
        <v>74</v>
      </c>
      <c r="C13" s="49" t="s">
        <v>177</v>
      </c>
      <c r="D13" s="50" t="s">
        <v>178</v>
      </c>
    </row>
    <row r="14" spans="2:4" x14ac:dyDescent="0.2">
      <c r="B14" s="49"/>
      <c r="C14" s="49"/>
      <c r="D14" s="51" t="s">
        <v>179</v>
      </c>
    </row>
    <row r="15" spans="2:4" x14ac:dyDescent="0.2">
      <c r="B15" s="52">
        <v>75</v>
      </c>
      <c r="C15" s="49" t="s">
        <v>180</v>
      </c>
      <c r="D15" s="50" t="s">
        <v>181</v>
      </c>
    </row>
    <row r="16" spans="2:4" x14ac:dyDescent="0.2">
      <c r="B16" s="49"/>
      <c r="C16" s="49"/>
      <c r="D16" s="51" t="s">
        <v>182</v>
      </c>
    </row>
    <row r="17" spans="2:4" x14ac:dyDescent="0.2">
      <c r="B17" s="53">
        <v>76</v>
      </c>
      <c r="C17" s="53" t="s">
        <v>183</v>
      </c>
      <c r="D17" s="54" t="s">
        <v>184</v>
      </c>
    </row>
  </sheetData>
  <mergeCells count="2">
    <mergeCell ref="B5:D5"/>
    <mergeCell ref="B7:D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9"/>
  <sheetViews>
    <sheetView zoomScale="75" zoomScaleNormal="75" workbookViewId="0"/>
  </sheetViews>
  <sheetFormatPr defaultColWidth="11.42578125" defaultRowHeight="14.25" x14ac:dyDescent="0.25"/>
  <cols>
    <col min="1" max="1" width="2.42578125" style="55" customWidth="1"/>
    <col min="2" max="2" width="8.7109375" style="359" customWidth="1"/>
    <col min="3" max="3" width="8.7109375" style="57" customWidth="1"/>
    <col min="4" max="4" width="130.140625" style="55" customWidth="1"/>
    <col min="5" max="5" width="21" style="55" customWidth="1"/>
    <col min="6" max="6" width="15.85546875" style="55" customWidth="1"/>
    <col min="7" max="7" width="17" style="55" customWidth="1"/>
    <col min="8" max="8" width="21" style="55" customWidth="1"/>
    <col min="9" max="16384" width="11.42578125" style="55"/>
  </cols>
  <sheetData>
    <row r="1" spans="1:9" ht="15.75" customHeight="1" thickBot="1" x14ac:dyDescent="0.3">
      <c r="B1" s="56"/>
    </row>
    <row r="2" spans="1:9" ht="29.25" customHeight="1" thickBot="1" x14ac:dyDescent="0.3">
      <c r="B2" s="466" t="s">
        <v>185</v>
      </c>
      <c r="C2" s="467"/>
      <c r="D2" s="467"/>
      <c r="E2" s="467"/>
      <c r="F2" s="467"/>
      <c r="G2" s="467"/>
      <c r="H2" s="468"/>
    </row>
    <row r="3" spans="1:9" ht="15" customHeight="1" x14ac:dyDescent="0.25">
      <c r="B3" s="58"/>
      <c r="C3" s="58"/>
      <c r="D3" s="58"/>
      <c r="E3" s="58"/>
      <c r="F3" s="58"/>
      <c r="G3" s="58"/>
      <c r="H3" s="58"/>
    </row>
    <row r="4" spans="1:9" ht="15" customHeight="1" x14ac:dyDescent="0.25">
      <c r="B4" s="58"/>
      <c r="C4" s="58"/>
      <c r="D4" s="8" t="s">
        <v>1</v>
      </c>
      <c r="E4" s="9"/>
      <c r="F4" s="58"/>
      <c r="G4" s="58"/>
      <c r="H4" s="58"/>
    </row>
    <row r="5" spans="1:9" ht="15" customHeight="1" thickBot="1" x14ac:dyDescent="0.3">
      <c r="B5" s="58"/>
      <c r="C5" s="58"/>
      <c r="D5" s="58"/>
      <c r="E5" s="58"/>
      <c r="F5" s="58"/>
      <c r="G5" s="58"/>
      <c r="H5" s="58"/>
    </row>
    <row r="6" spans="1:9" s="59" customFormat="1" ht="51.75" customHeight="1" x14ac:dyDescent="0.25">
      <c r="B6" s="469" t="s">
        <v>11</v>
      </c>
      <c r="C6" s="471" t="s">
        <v>12</v>
      </c>
      <c r="D6" s="473" t="s">
        <v>13</v>
      </c>
      <c r="E6" s="60" t="s">
        <v>186</v>
      </c>
      <c r="F6" s="60" t="s">
        <v>187</v>
      </c>
      <c r="G6" s="60" t="s">
        <v>188</v>
      </c>
      <c r="H6" s="61" t="s">
        <v>189</v>
      </c>
    </row>
    <row r="7" spans="1:9" s="59" customFormat="1" ht="30.75" customHeight="1" x14ac:dyDescent="0.25">
      <c r="B7" s="470"/>
      <c r="C7" s="472"/>
      <c r="D7" s="474"/>
      <c r="E7" s="62" t="s">
        <v>14</v>
      </c>
      <c r="F7" s="62" t="s">
        <v>15</v>
      </c>
      <c r="G7" s="62" t="s">
        <v>16</v>
      </c>
      <c r="H7" s="63" t="s">
        <v>17</v>
      </c>
    </row>
    <row r="8" spans="1:9" s="59" customFormat="1" ht="30" customHeight="1" x14ac:dyDescent="0.25">
      <c r="B8" s="64" t="s">
        <v>14</v>
      </c>
      <c r="C8" s="65">
        <v>1</v>
      </c>
      <c r="D8" s="66" t="s">
        <v>190</v>
      </c>
      <c r="E8" s="67"/>
      <c r="F8" s="68"/>
      <c r="G8" s="69"/>
      <c r="H8" s="70"/>
    </row>
    <row r="9" spans="1:9" ht="30" customHeight="1" x14ac:dyDescent="0.25">
      <c r="A9" s="71"/>
      <c r="B9" s="64" t="s">
        <v>15</v>
      </c>
      <c r="C9" s="72" t="s">
        <v>32</v>
      </c>
      <c r="D9" s="303" t="s">
        <v>698</v>
      </c>
      <c r="E9" s="67"/>
      <c r="F9" s="68"/>
      <c r="G9" s="69"/>
      <c r="H9" s="70"/>
    </row>
    <row r="10" spans="1:9" ht="30" customHeight="1" x14ac:dyDescent="0.25">
      <c r="A10" s="71"/>
      <c r="B10" s="64" t="s">
        <v>16</v>
      </c>
      <c r="C10" s="72" t="s">
        <v>34</v>
      </c>
      <c r="D10" s="323" t="s">
        <v>191</v>
      </c>
      <c r="E10" s="74"/>
      <c r="F10" s="75"/>
      <c r="G10" s="76"/>
      <c r="H10" s="77"/>
    </row>
    <row r="11" spans="1:9" ht="30" customHeight="1" x14ac:dyDescent="0.25">
      <c r="A11" s="71"/>
      <c r="B11" s="64" t="s">
        <v>17</v>
      </c>
      <c r="C11" s="72" t="s">
        <v>35</v>
      </c>
      <c r="D11" s="324" t="s">
        <v>192</v>
      </c>
      <c r="E11" s="78"/>
      <c r="F11" s="79">
        <v>1</v>
      </c>
      <c r="G11" s="80"/>
      <c r="H11" s="81"/>
      <c r="I11" s="355"/>
    </row>
    <row r="12" spans="1:9" ht="30" customHeight="1" x14ac:dyDescent="0.25">
      <c r="A12" s="71"/>
      <c r="B12" s="64" t="s">
        <v>18</v>
      </c>
      <c r="C12" s="72" t="s">
        <v>37</v>
      </c>
      <c r="D12" s="324" t="s">
        <v>193</v>
      </c>
      <c r="E12" s="78"/>
      <c r="F12" s="79">
        <v>1</v>
      </c>
      <c r="G12" s="80"/>
      <c r="H12" s="81"/>
    </row>
    <row r="13" spans="1:9" ht="30" customHeight="1" x14ac:dyDescent="0.25">
      <c r="A13" s="71"/>
      <c r="B13" s="64" t="s">
        <v>19</v>
      </c>
      <c r="C13" s="72" t="s">
        <v>194</v>
      </c>
      <c r="D13" s="324" t="s">
        <v>195</v>
      </c>
      <c r="E13" s="78"/>
      <c r="F13" s="79">
        <v>1</v>
      </c>
      <c r="G13" s="80"/>
      <c r="H13" s="81"/>
    </row>
    <row r="14" spans="1:9" ht="30" customHeight="1" x14ac:dyDescent="0.25">
      <c r="A14" s="71"/>
      <c r="B14" s="64" t="s">
        <v>20</v>
      </c>
      <c r="C14" s="72" t="s">
        <v>196</v>
      </c>
      <c r="D14" s="324" t="s">
        <v>197</v>
      </c>
      <c r="E14" s="78"/>
      <c r="F14" s="79">
        <v>1</v>
      </c>
      <c r="G14" s="80"/>
      <c r="H14" s="81"/>
    </row>
    <row r="15" spans="1:9" ht="30" customHeight="1" x14ac:dyDescent="0.25">
      <c r="A15" s="71"/>
      <c r="B15" s="64" t="s">
        <v>21</v>
      </c>
      <c r="C15" s="72" t="s">
        <v>198</v>
      </c>
      <c r="D15" s="324" t="s">
        <v>199</v>
      </c>
      <c r="E15" s="78"/>
      <c r="F15" s="79">
        <v>1</v>
      </c>
      <c r="G15" s="80"/>
      <c r="H15" s="81"/>
    </row>
    <row r="16" spans="1:9" ht="30" customHeight="1" x14ac:dyDescent="0.25">
      <c r="A16" s="71"/>
      <c r="B16" s="64" t="s">
        <v>22</v>
      </c>
      <c r="C16" s="72" t="s">
        <v>200</v>
      </c>
      <c r="D16" s="324" t="s">
        <v>201</v>
      </c>
      <c r="E16" s="78"/>
      <c r="F16" s="79">
        <v>1</v>
      </c>
      <c r="G16" s="80"/>
      <c r="H16" s="81"/>
    </row>
    <row r="17" spans="1:8" ht="30" customHeight="1" x14ac:dyDescent="0.25">
      <c r="A17" s="71"/>
      <c r="B17" s="64" t="s">
        <v>23</v>
      </c>
      <c r="C17" s="72" t="s">
        <v>202</v>
      </c>
      <c r="D17" s="324" t="s">
        <v>203</v>
      </c>
      <c r="E17" s="78"/>
      <c r="F17" s="79">
        <v>1</v>
      </c>
      <c r="G17" s="80"/>
      <c r="H17" s="81"/>
    </row>
    <row r="18" spans="1:8" ht="30" customHeight="1" x14ac:dyDescent="0.25">
      <c r="A18" s="71"/>
      <c r="B18" s="64" t="s">
        <v>24</v>
      </c>
      <c r="C18" s="72" t="s">
        <v>204</v>
      </c>
      <c r="D18" s="324" t="s">
        <v>205</v>
      </c>
      <c r="E18" s="78"/>
      <c r="F18" s="79">
        <v>1</v>
      </c>
      <c r="G18" s="80"/>
      <c r="H18" s="81"/>
    </row>
    <row r="19" spans="1:8" ht="30" customHeight="1" x14ac:dyDescent="0.25">
      <c r="A19" s="71"/>
      <c r="B19" s="64" t="s">
        <v>25</v>
      </c>
      <c r="C19" s="72" t="s">
        <v>206</v>
      </c>
      <c r="D19" s="324" t="s">
        <v>207</v>
      </c>
      <c r="E19" s="78"/>
      <c r="F19" s="79">
        <v>1</v>
      </c>
      <c r="G19" s="80"/>
      <c r="H19" s="81"/>
    </row>
    <row r="20" spans="1:8" ht="30" customHeight="1" x14ac:dyDescent="0.25">
      <c r="A20" s="71"/>
      <c r="B20" s="64" t="s">
        <v>26</v>
      </c>
      <c r="C20" s="72" t="s">
        <v>208</v>
      </c>
      <c r="D20" s="324" t="s">
        <v>209</v>
      </c>
      <c r="E20" s="78"/>
      <c r="F20" s="79">
        <v>1</v>
      </c>
      <c r="G20" s="80"/>
      <c r="H20" s="81"/>
    </row>
    <row r="21" spans="1:8" ht="30" customHeight="1" x14ac:dyDescent="0.25">
      <c r="A21" s="71"/>
      <c r="B21" s="64" t="s">
        <v>27</v>
      </c>
      <c r="C21" s="72" t="s">
        <v>210</v>
      </c>
      <c r="D21" s="324" t="s">
        <v>211</v>
      </c>
      <c r="E21" s="78"/>
      <c r="F21" s="79">
        <v>0.95</v>
      </c>
      <c r="G21" s="80"/>
      <c r="H21" s="81"/>
    </row>
    <row r="22" spans="1:8" ht="30" customHeight="1" x14ac:dyDescent="0.25">
      <c r="A22" s="71"/>
      <c r="B22" s="64" t="s">
        <v>28</v>
      </c>
      <c r="C22" s="72" t="s">
        <v>212</v>
      </c>
      <c r="D22" s="325" t="s">
        <v>213</v>
      </c>
      <c r="E22" s="78"/>
      <c r="F22" s="79">
        <v>1</v>
      </c>
      <c r="G22" s="80"/>
      <c r="H22" s="81"/>
    </row>
    <row r="23" spans="1:8" ht="30" customHeight="1" x14ac:dyDescent="0.25">
      <c r="A23" s="71"/>
      <c r="B23" s="64" t="s">
        <v>29</v>
      </c>
      <c r="C23" s="72" t="s">
        <v>214</v>
      </c>
      <c r="D23" s="324" t="s">
        <v>215</v>
      </c>
      <c r="E23" s="82"/>
      <c r="F23" s="83"/>
      <c r="G23" s="84"/>
      <c r="H23" s="85"/>
    </row>
    <row r="24" spans="1:8" ht="30" customHeight="1" x14ac:dyDescent="0.25">
      <c r="A24" s="71"/>
      <c r="B24" s="64" t="s">
        <v>57</v>
      </c>
      <c r="C24" s="72" t="s">
        <v>731</v>
      </c>
      <c r="D24" s="325" t="s">
        <v>216</v>
      </c>
      <c r="E24" s="86"/>
      <c r="F24" s="87">
        <v>0.8</v>
      </c>
      <c r="G24" s="88"/>
      <c r="H24" s="89"/>
    </row>
    <row r="25" spans="1:8" ht="30" customHeight="1" x14ac:dyDescent="0.25">
      <c r="A25" s="71"/>
      <c r="B25" s="64" t="s">
        <v>59</v>
      </c>
      <c r="C25" s="72" t="s">
        <v>47</v>
      </c>
      <c r="D25" s="323" t="s">
        <v>217</v>
      </c>
      <c r="E25" s="74"/>
      <c r="F25" s="90"/>
      <c r="G25" s="91"/>
      <c r="H25" s="77"/>
    </row>
    <row r="26" spans="1:8" ht="30" customHeight="1" x14ac:dyDescent="0.25">
      <c r="A26" s="71"/>
      <c r="B26" s="64" t="s">
        <v>62</v>
      </c>
      <c r="C26" s="72" t="s">
        <v>48</v>
      </c>
      <c r="D26" s="324" t="s">
        <v>218</v>
      </c>
      <c r="E26" s="78"/>
      <c r="F26" s="79">
        <v>0.93</v>
      </c>
      <c r="G26" s="80"/>
      <c r="H26" s="81"/>
    </row>
    <row r="27" spans="1:8" ht="30" customHeight="1" x14ac:dyDescent="0.25">
      <c r="A27" s="71"/>
      <c r="B27" s="64" t="s">
        <v>65</v>
      </c>
      <c r="C27" s="72" t="s">
        <v>52</v>
      </c>
      <c r="D27" s="324" t="s">
        <v>219</v>
      </c>
      <c r="E27" s="78"/>
      <c r="F27" s="79">
        <v>0.88</v>
      </c>
      <c r="G27" s="80"/>
      <c r="H27" s="81"/>
    </row>
    <row r="28" spans="1:8" ht="30" customHeight="1" x14ac:dyDescent="0.25">
      <c r="A28" s="71"/>
      <c r="B28" s="64" t="s">
        <v>68</v>
      </c>
      <c r="C28" s="72" t="s">
        <v>220</v>
      </c>
      <c r="D28" s="324" t="s">
        <v>221</v>
      </c>
      <c r="E28" s="92"/>
      <c r="F28" s="93"/>
      <c r="G28" s="94"/>
      <c r="H28" s="95"/>
    </row>
    <row r="29" spans="1:8" ht="30" customHeight="1" x14ac:dyDescent="0.25">
      <c r="A29" s="71"/>
      <c r="B29" s="64" t="s">
        <v>71</v>
      </c>
      <c r="C29" s="72" t="s">
        <v>86</v>
      </c>
      <c r="D29" s="303" t="s">
        <v>699</v>
      </c>
      <c r="E29" s="67"/>
      <c r="F29" s="96"/>
      <c r="G29" s="97"/>
      <c r="H29" s="70"/>
    </row>
    <row r="30" spans="1:8" ht="30" customHeight="1" x14ac:dyDescent="0.25">
      <c r="A30" s="71"/>
      <c r="B30" s="64" t="s">
        <v>74</v>
      </c>
      <c r="C30" s="72" t="s">
        <v>89</v>
      </c>
      <c r="D30" s="323" t="s">
        <v>222</v>
      </c>
      <c r="E30" s="74"/>
      <c r="F30" s="75"/>
      <c r="G30" s="91"/>
      <c r="H30" s="77"/>
    </row>
    <row r="31" spans="1:8" ht="30" customHeight="1" x14ac:dyDescent="0.25">
      <c r="A31" s="71"/>
      <c r="B31" s="64" t="s">
        <v>77</v>
      </c>
      <c r="C31" s="72" t="s">
        <v>92</v>
      </c>
      <c r="D31" s="324" t="s">
        <v>223</v>
      </c>
      <c r="E31" s="78"/>
      <c r="F31" s="79">
        <v>0.85</v>
      </c>
      <c r="G31" s="80"/>
      <c r="H31" s="81"/>
    </row>
    <row r="32" spans="1:8" ht="30" customHeight="1" x14ac:dyDescent="0.25">
      <c r="A32" s="71"/>
      <c r="B32" s="64" t="s">
        <v>80</v>
      </c>
      <c r="C32" s="72" t="s">
        <v>95</v>
      </c>
      <c r="D32" s="324" t="s">
        <v>224</v>
      </c>
      <c r="E32" s="78"/>
      <c r="F32" s="79">
        <v>0.85</v>
      </c>
      <c r="G32" s="80"/>
      <c r="H32" s="81"/>
    </row>
    <row r="33" spans="1:8" ht="30" customHeight="1" x14ac:dyDescent="0.25">
      <c r="A33" s="71"/>
      <c r="B33" s="64" t="s">
        <v>82</v>
      </c>
      <c r="C33" s="72" t="s">
        <v>99</v>
      </c>
      <c r="D33" s="324" t="s">
        <v>225</v>
      </c>
      <c r="E33" s="78"/>
      <c r="F33" s="79">
        <v>0.85</v>
      </c>
      <c r="G33" s="80"/>
      <c r="H33" s="81"/>
    </row>
    <row r="34" spans="1:8" ht="30" customHeight="1" x14ac:dyDescent="0.25">
      <c r="A34" s="71"/>
      <c r="B34" s="64" t="s">
        <v>85</v>
      </c>
      <c r="C34" s="72" t="s">
        <v>103</v>
      </c>
      <c r="D34" s="324" t="s">
        <v>226</v>
      </c>
      <c r="E34" s="78"/>
      <c r="F34" s="79">
        <v>0.85</v>
      </c>
      <c r="G34" s="80"/>
      <c r="H34" s="81"/>
    </row>
    <row r="35" spans="1:8" ht="30" customHeight="1" x14ac:dyDescent="0.25">
      <c r="A35" s="71"/>
      <c r="B35" s="64" t="s">
        <v>88</v>
      </c>
      <c r="C35" s="72" t="s">
        <v>107</v>
      </c>
      <c r="D35" s="324" t="s">
        <v>227</v>
      </c>
      <c r="E35" s="78"/>
      <c r="F35" s="79">
        <v>0.85</v>
      </c>
      <c r="G35" s="80"/>
      <c r="H35" s="81"/>
    </row>
    <row r="36" spans="1:8" ht="30" customHeight="1" x14ac:dyDescent="0.25">
      <c r="A36" s="71"/>
      <c r="B36" s="64" t="s">
        <v>91</v>
      </c>
      <c r="C36" s="72" t="s">
        <v>111</v>
      </c>
      <c r="D36" s="324" t="s">
        <v>228</v>
      </c>
      <c r="E36" s="78"/>
      <c r="F36" s="79">
        <v>0.8</v>
      </c>
      <c r="G36" s="80"/>
      <c r="H36" s="81"/>
    </row>
    <row r="37" spans="1:8" ht="30" customHeight="1" x14ac:dyDescent="0.25">
      <c r="A37" s="71"/>
      <c r="B37" s="64" t="s">
        <v>94</v>
      </c>
      <c r="C37" s="72" t="s">
        <v>115</v>
      </c>
      <c r="D37" s="324" t="s">
        <v>229</v>
      </c>
      <c r="E37" s="92"/>
      <c r="F37" s="93"/>
      <c r="G37" s="94"/>
      <c r="H37" s="95"/>
    </row>
    <row r="38" spans="1:8" ht="30" customHeight="1" x14ac:dyDescent="0.25">
      <c r="A38" s="71"/>
      <c r="B38" s="64" t="s">
        <v>98</v>
      </c>
      <c r="C38" s="72" t="s">
        <v>121</v>
      </c>
      <c r="D38" s="323" t="s">
        <v>230</v>
      </c>
      <c r="E38" s="98"/>
      <c r="F38" s="90"/>
      <c r="G38" s="99"/>
      <c r="H38" s="77"/>
    </row>
    <row r="39" spans="1:8" ht="30" customHeight="1" x14ac:dyDescent="0.25">
      <c r="A39" s="71"/>
      <c r="B39" s="64" t="s">
        <v>102</v>
      </c>
      <c r="C39" s="72" t="s">
        <v>124</v>
      </c>
      <c r="D39" s="324" t="s">
        <v>231</v>
      </c>
      <c r="E39" s="78"/>
      <c r="F39" s="79">
        <v>0.75</v>
      </c>
      <c r="G39" s="80"/>
      <c r="H39" s="81"/>
    </row>
    <row r="40" spans="1:8" ht="30" customHeight="1" x14ac:dyDescent="0.25">
      <c r="A40" s="71"/>
      <c r="B40" s="64" t="s">
        <v>106</v>
      </c>
      <c r="C40" s="72" t="s">
        <v>127</v>
      </c>
      <c r="D40" s="324" t="s">
        <v>232</v>
      </c>
      <c r="E40" s="78"/>
      <c r="F40" s="79">
        <v>0.75</v>
      </c>
      <c r="G40" s="80"/>
      <c r="H40" s="81"/>
    </row>
    <row r="41" spans="1:8" ht="30" customHeight="1" x14ac:dyDescent="0.25">
      <c r="A41" s="71"/>
      <c r="B41" s="64" t="s">
        <v>110</v>
      </c>
      <c r="C41" s="72" t="s">
        <v>130</v>
      </c>
      <c r="D41" s="324" t="s">
        <v>233</v>
      </c>
      <c r="E41" s="78"/>
      <c r="F41" s="79">
        <v>0.7</v>
      </c>
      <c r="G41" s="80"/>
      <c r="H41" s="81"/>
    </row>
    <row r="42" spans="1:8" ht="30" customHeight="1" x14ac:dyDescent="0.25">
      <c r="A42" s="71"/>
      <c r="B42" s="64" t="s">
        <v>114</v>
      </c>
      <c r="C42" s="72" t="s">
        <v>234</v>
      </c>
      <c r="D42" s="324" t="s">
        <v>235</v>
      </c>
      <c r="E42" s="78"/>
      <c r="F42" s="79">
        <v>0.65</v>
      </c>
      <c r="G42" s="80"/>
      <c r="H42" s="81"/>
    </row>
    <row r="43" spans="1:8" ht="30" customHeight="1" x14ac:dyDescent="0.25">
      <c r="A43" s="71"/>
      <c r="B43" s="64" t="s">
        <v>117</v>
      </c>
      <c r="C43" s="72" t="s">
        <v>236</v>
      </c>
      <c r="D43" s="324" t="s">
        <v>237</v>
      </c>
      <c r="E43" s="78"/>
      <c r="F43" s="79">
        <v>0.5</v>
      </c>
      <c r="G43" s="80"/>
      <c r="H43" s="81"/>
    </row>
    <row r="44" spans="1:8" ht="30" customHeight="1" x14ac:dyDescent="0.25">
      <c r="A44" s="71"/>
      <c r="B44" s="64" t="s">
        <v>120</v>
      </c>
      <c r="C44" s="72" t="s">
        <v>238</v>
      </c>
      <c r="D44" s="324" t="s">
        <v>239</v>
      </c>
      <c r="E44" s="78"/>
      <c r="F44" s="79">
        <v>0.5</v>
      </c>
      <c r="G44" s="80"/>
      <c r="H44" s="81"/>
    </row>
    <row r="45" spans="1:8" ht="30" customHeight="1" x14ac:dyDescent="0.25">
      <c r="A45" s="71"/>
      <c r="B45" s="64" t="s">
        <v>123</v>
      </c>
      <c r="C45" s="72" t="s">
        <v>240</v>
      </c>
      <c r="D45" s="324" t="s">
        <v>241</v>
      </c>
      <c r="E45" s="78"/>
      <c r="F45" s="79">
        <v>0.5</v>
      </c>
      <c r="G45" s="80"/>
      <c r="H45" s="81"/>
    </row>
    <row r="46" spans="1:8" ht="30" customHeight="1" x14ac:dyDescent="0.25">
      <c r="A46" s="71"/>
      <c r="B46" s="64" t="s">
        <v>126</v>
      </c>
      <c r="C46" s="72" t="s">
        <v>242</v>
      </c>
      <c r="D46" s="324" t="s">
        <v>243</v>
      </c>
      <c r="E46" s="78"/>
      <c r="F46" s="79">
        <v>0.5</v>
      </c>
      <c r="G46" s="80"/>
      <c r="H46" s="81"/>
    </row>
    <row r="47" spans="1:8" ht="30" customHeight="1" x14ac:dyDescent="0.25">
      <c r="A47" s="71"/>
      <c r="B47" s="64" t="s">
        <v>129</v>
      </c>
      <c r="C47" s="72" t="s">
        <v>244</v>
      </c>
      <c r="D47" s="324" t="s">
        <v>245</v>
      </c>
      <c r="E47" s="78"/>
      <c r="F47" s="79">
        <v>1</v>
      </c>
      <c r="G47" s="80"/>
      <c r="H47" s="81"/>
    </row>
    <row r="48" spans="1:8" ht="30" customHeight="1" x14ac:dyDescent="0.25">
      <c r="A48" s="71"/>
      <c r="B48" s="64" t="s">
        <v>132</v>
      </c>
      <c r="C48" s="72" t="s">
        <v>246</v>
      </c>
      <c r="D48" s="324" t="s">
        <v>247</v>
      </c>
      <c r="E48" s="78"/>
      <c r="F48" s="79">
        <v>0.7</v>
      </c>
      <c r="G48" s="80"/>
      <c r="H48" s="81"/>
    </row>
    <row r="49" spans="1:8" ht="30" customHeight="1" x14ac:dyDescent="0.25">
      <c r="A49" s="71"/>
      <c r="B49" s="64" t="s">
        <v>135</v>
      </c>
      <c r="C49" s="72" t="s">
        <v>248</v>
      </c>
      <c r="D49" s="324" t="s">
        <v>249</v>
      </c>
      <c r="E49" s="78"/>
      <c r="F49" s="79">
        <v>0.65</v>
      </c>
      <c r="G49" s="80"/>
      <c r="H49" s="81"/>
    </row>
    <row r="50" spans="1:8" ht="30" customHeight="1" x14ac:dyDescent="0.25">
      <c r="A50" s="71"/>
      <c r="B50" s="64" t="s">
        <v>137</v>
      </c>
      <c r="C50" s="72" t="s">
        <v>250</v>
      </c>
      <c r="D50" s="324" t="s">
        <v>251</v>
      </c>
      <c r="E50" s="78"/>
      <c r="F50" s="79">
        <v>0.6</v>
      </c>
      <c r="G50" s="80"/>
      <c r="H50" s="81"/>
    </row>
    <row r="51" spans="1:8" ht="30" customHeight="1" x14ac:dyDescent="0.25">
      <c r="A51" s="71"/>
      <c r="B51" s="64" t="s">
        <v>140</v>
      </c>
      <c r="C51" s="72" t="s">
        <v>252</v>
      </c>
      <c r="D51" s="324" t="s">
        <v>253</v>
      </c>
      <c r="E51" s="78"/>
      <c r="F51" s="79">
        <v>0.45</v>
      </c>
      <c r="G51" s="80"/>
      <c r="H51" s="81"/>
    </row>
    <row r="52" spans="1:8" ht="30" customHeight="1" x14ac:dyDescent="0.25">
      <c r="A52" s="71"/>
      <c r="B52" s="64" t="s">
        <v>143</v>
      </c>
      <c r="C52" s="72" t="s">
        <v>254</v>
      </c>
      <c r="D52" s="324" t="s">
        <v>255</v>
      </c>
      <c r="E52" s="78"/>
      <c r="F52" s="79">
        <v>0.75</v>
      </c>
      <c r="G52" s="80"/>
      <c r="H52" s="81"/>
    </row>
    <row r="53" spans="1:8" ht="30" customHeight="1" x14ac:dyDescent="0.25">
      <c r="A53" s="71"/>
      <c r="B53" s="64" t="s">
        <v>146</v>
      </c>
      <c r="C53" s="72" t="s">
        <v>256</v>
      </c>
      <c r="D53" s="324" t="s">
        <v>257</v>
      </c>
      <c r="E53" s="78"/>
      <c r="F53" s="79">
        <v>0.75</v>
      </c>
      <c r="G53" s="80"/>
      <c r="H53" s="81"/>
    </row>
    <row r="54" spans="1:8" ht="30" customHeight="1" x14ac:dyDescent="0.25">
      <c r="A54" s="71"/>
      <c r="B54" s="64" t="s">
        <v>149</v>
      </c>
      <c r="C54" s="72" t="s">
        <v>258</v>
      </c>
      <c r="D54" s="324" t="s">
        <v>259</v>
      </c>
      <c r="E54" s="92"/>
      <c r="F54" s="93"/>
      <c r="G54" s="94"/>
      <c r="H54" s="95"/>
    </row>
    <row r="55" spans="1:8" ht="30" customHeight="1" x14ac:dyDescent="0.25">
      <c r="A55" s="71"/>
      <c r="B55" s="475" t="s">
        <v>139</v>
      </c>
      <c r="C55" s="476"/>
      <c r="D55" s="476"/>
      <c r="E55" s="476"/>
      <c r="F55" s="476"/>
      <c r="G55" s="476"/>
      <c r="H55" s="477"/>
    </row>
    <row r="56" spans="1:8" ht="30" customHeight="1" x14ac:dyDescent="0.25">
      <c r="A56" s="71"/>
      <c r="B56" s="291" t="s">
        <v>151</v>
      </c>
      <c r="C56" s="356" t="s">
        <v>141</v>
      </c>
      <c r="D56" s="73" t="s">
        <v>261</v>
      </c>
      <c r="E56" s="292"/>
      <c r="F56" s="75"/>
      <c r="G56" s="75"/>
      <c r="H56" s="100"/>
    </row>
    <row r="57" spans="1:8" ht="30" customHeight="1" x14ac:dyDescent="0.25">
      <c r="A57" s="71"/>
      <c r="B57" s="64" t="s">
        <v>153</v>
      </c>
      <c r="C57" s="357" t="s">
        <v>144</v>
      </c>
      <c r="D57" s="303" t="s">
        <v>263</v>
      </c>
      <c r="E57" s="101"/>
      <c r="F57" s="102"/>
      <c r="G57" s="102"/>
      <c r="H57" s="103"/>
    </row>
    <row r="58" spans="1:8" ht="30" customHeight="1" x14ac:dyDescent="0.25">
      <c r="A58" s="71"/>
      <c r="B58" s="64" t="s">
        <v>156</v>
      </c>
      <c r="C58" s="357" t="s">
        <v>147</v>
      </c>
      <c r="D58" s="303" t="s">
        <v>265</v>
      </c>
      <c r="E58" s="101"/>
      <c r="F58" s="102"/>
      <c r="G58" s="102"/>
      <c r="H58" s="103"/>
    </row>
    <row r="59" spans="1:8" ht="30" customHeight="1" x14ac:dyDescent="0.25">
      <c r="A59" s="71"/>
      <c r="B59" s="64" t="s">
        <v>159</v>
      </c>
      <c r="C59" s="357" t="s">
        <v>510</v>
      </c>
      <c r="D59" s="303" t="s">
        <v>267</v>
      </c>
      <c r="E59" s="101"/>
      <c r="F59" s="102"/>
      <c r="G59" s="102"/>
      <c r="H59" s="103"/>
    </row>
    <row r="60" spans="1:8" ht="30" customHeight="1" x14ac:dyDescent="0.25">
      <c r="A60" s="71"/>
      <c r="B60" s="64" t="s">
        <v>162</v>
      </c>
      <c r="C60" s="357" t="s">
        <v>511</v>
      </c>
      <c r="D60" s="303" t="s">
        <v>269</v>
      </c>
      <c r="E60" s="101"/>
      <c r="F60" s="102"/>
      <c r="G60" s="102"/>
      <c r="H60" s="103"/>
    </row>
    <row r="61" spans="1:8" ht="30" customHeight="1" x14ac:dyDescent="0.25">
      <c r="A61" s="71"/>
      <c r="B61" s="64" t="s">
        <v>270</v>
      </c>
      <c r="C61" s="357" t="s">
        <v>524</v>
      </c>
      <c r="D61" s="303" t="s">
        <v>272</v>
      </c>
      <c r="E61" s="101"/>
      <c r="F61" s="102"/>
      <c r="G61" s="102"/>
      <c r="H61" s="103"/>
    </row>
    <row r="62" spans="1:8" ht="30" customHeight="1" x14ac:dyDescent="0.25">
      <c r="A62" s="71"/>
      <c r="B62" s="64" t="s">
        <v>273</v>
      </c>
      <c r="C62" s="357" t="s">
        <v>534</v>
      </c>
      <c r="D62" s="303" t="s">
        <v>275</v>
      </c>
      <c r="E62" s="101"/>
      <c r="F62" s="102"/>
      <c r="G62" s="102"/>
      <c r="H62" s="103"/>
    </row>
    <row r="63" spans="1:8" ht="30" customHeight="1" x14ac:dyDescent="0.25">
      <c r="A63" s="71"/>
      <c r="B63" s="64" t="s">
        <v>276</v>
      </c>
      <c r="C63" s="357" t="s">
        <v>536</v>
      </c>
      <c r="D63" s="303" t="s">
        <v>278</v>
      </c>
      <c r="E63" s="101"/>
      <c r="F63" s="102"/>
      <c r="G63" s="102"/>
      <c r="H63" s="103"/>
    </row>
    <row r="64" spans="1:8" ht="30" customHeight="1" x14ac:dyDescent="0.25">
      <c r="A64" s="71"/>
      <c r="B64" s="64" t="s">
        <v>279</v>
      </c>
      <c r="C64" s="357" t="s">
        <v>538</v>
      </c>
      <c r="D64" s="303" t="s">
        <v>280</v>
      </c>
      <c r="E64" s="101"/>
      <c r="F64" s="102"/>
      <c r="G64" s="102"/>
      <c r="H64" s="103"/>
    </row>
    <row r="65" spans="1:8" ht="30" customHeight="1" x14ac:dyDescent="0.25">
      <c r="A65" s="71"/>
      <c r="B65" s="64" t="s">
        <v>281</v>
      </c>
      <c r="C65" s="357" t="s">
        <v>539</v>
      </c>
      <c r="D65" s="303" t="s">
        <v>282</v>
      </c>
      <c r="E65" s="101"/>
      <c r="F65" s="102"/>
      <c r="G65" s="102"/>
      <c r="H65" s="103"/>
    </row>
    <row r="66" spans="1:8" ht="30" customHeight="1" x14ac:dyDescent="0.25">
      <c r="A66" s="71"/>
      <c r="B66" s="64" t="s">
        <v>283</v>
      </c>
      <c r="C66" s="357" t="s">
        <v>557</v>
      </c>
      <c r="D66" s="303" t="s">
        <v>284</v>
      </c>
      <c r="E66" s="101"/>
      <c r="F66" s="102"/>
      <c r="G66" s="102"/>
      <c r="H66" s="103"/>
    </row>
    <row r="67" spans="1:8" ht="30" customHeight="1" x14ac:dyDescent="0.25">
      <c r="A67" s="71"/>
      <c r="B67" s="64" t="s">
        <v>285</v>
      </c>
      <c r="C67" s="357" t="s">
        <v>559</v>
      </c>
      <c r="D67" s="303" t="s">
        <v>286</v>
      </c>
      <c r="E67" s="101"/>
      <c r="F67" s="102"/>
      <c r="G67" s="102"/>
      <c r="H67" s="103"/>
    </row>
    <row r="68" spans="1:8" ht="30" customHeight="1" x14ac:dyDescent="0.25">
      <c r="A68" s="71"/>
      <c r="B68" s="64" t="s">
        <v>287</v>
      </c>
      <c r="C68" s="357" t="s">
        <v>561</v>
      </c>
      <c r="D68" s="303" t="s">
        <v>288</v>
      </c>
      <c r="E68" s="101"/>
      <c r="F68" s="102"/>
      <c r="G68" s="102"/>
      <c r="H68" s="103"/>
    </row>
    <row r="69" spans="1:8" ht="30" customHeight="1" thickBot="1" x14ac:dyDescent="0.3">
      <c r="A69" s="71"/>
      <c r="B69" s="104" t="s">
        <v>289</v>
      </c>
      <c r="C69" s="358" t="s">
        <v>680</v>
      </c>
      <c r="D69" s="304" t="s">
        <v>290</v>
      </c>
      <c r="E69" s="105"/>
      <c r="F69" s="106"/>
      <c r="G69" s="106"/>
      <c r="H69" s="107"/>
    </row>
  </sheetData>
  <mergeCells count="5">
    <mergeCell ref="B2:H2"/>
    <mergeCell ref="B6:B7"/>
    <mergeCell ref="C6:C7"/>
    <mergeCell ref="D6:D7"/>
    <mergeCell ref="B55:H5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166"/>
  <sheetViews>
    <sheetView zoomScale="75" zoomScaleNormal="75" workbookViewId="0"/>
  </sheetViews>
  <sheetFormatPr defaultColWidth="9.140625" defaultRowHeight="14.25" x14ac:dyDescent="0.2"/>
  <cols>
    <col min="1" max="1" width="2.5703125" style="55" customWidth="1"/>
    <col min="2" max="2" width="11.7109375" style="199" customWidth="1"/>
    <col min="3" max="3" width="21.7109375" style="200" customWidth="1"/>
    <col min="4" max="4" width="124.7109375" style="112" customWidth="1"/>
    <col min="5" max="6" width="19.5703125" style="203" customWidth="1"/>
    <col min="7" max="7" width="24.5703125" style="203" customWidth="1"/>
    <col min="8" max="8" width="17.28515625" style="203" customWidth="1"/>
    <col min="9" max="9" width="18.42578125" style="203" customWidth="1"/>
    <col min="10" max="10" width="16" style="112" customWidth="1"/>
    <col min="11" max="11" width="9.140625" style="112"/>
    <col min="12" max="13" width="9.140625" style="113"/>
    <col min="14" max="16384" width="9.140625" style="112"/>
  </cols>
  <sheetData>
    <row r="1" spans="1:13" ht="15" thickBot="1" x14ac:dyDescent="0.25">
      <c r="B1" s="108"/>
      <c r="C1" s="109"/>
      <c r="D1" s="110"/>
      <c r="E1" s="111"/>
      <c r="F1" s="111"/>
      <c r="G1" s="111"/>
      <c r="H1" s="111"/>
      <c r="I1" s="111"/>
      <c r="J1" s="110"/>
    </row>
    <row r="2" spans="1:13" s="115" customFormat="1" ht="27.75" thickBot="1" x14ac:dyDescent="0.4">
      <c r="A2" s="114"/>
      <c r="B2" s="482" t="s">
        <v>291</v>
      </c>
      <c r="C2" s="483"/>
      <c r="D2" s="483"/>
      <c r="E2" s="483"/>
      <c r="F2" s="483"/>
      <c r="G2" s="483"/>
      <c r="H2" s="483"/>
      <c r="I2" s="483"/>
      <c r="J2" s="484"/>
      <c r="L2" s="116"/>
      <c r="M2" s="116"/>
    </row>
    <row r="3" spans="1:13" s="120" customFormat="1" x14ac:dyDescent="0.2">
      <c r="A3" s="59"/>
      <c r="B3" s="117"/>
      <c r="C3" s="118"/>
      <c r="D3" s="119"/>
      <c r="E3" s="119"/>
      <c r="F3" s="119"/>
      <c r="G3" s="119"/>
      <c r="H3" s="119"/>
      <c r="I3" s="119"/>
      <c r="J3" s="119"/>
      <c r="L3" s="121"/>
      <c r="M3" s="121"/>
    </row>
    <row r="4" spans="1:13" s="120" customFormat="1" ht="15" x14ac:dyDescent="0.2">
      <c r="A4" s="59"/>
      <c r="B4" s="117"/>
      <c r="C4" s="118"/>
      <c r="D4" s="8" t="s">
        <v>1</v>
      </c>
      <c r="E4" s="9"/>
      <c r="F4" s="119"/>
      <c r="G4" s="119"/>
      <c r="H4" s="119"/>
      <c r="I4" s="119"/>
      <c r="J4" s="119"/>
      <c r="L4" s="121"/>
      <c r="M4" s="121"/>
    </row>
    <row r="5" spans="1:13" s="120" customFormat="1" ht="15" thickBot="1" x14ac:dyDescent="0.25">
      <c r="A5" s="59"/>
      <c r="B5" s="117"/>
      <c r="C5" s="118"/>
      <c r="D5" s="119"/>
      <c r="E5" s="119"/>
      <c r="F5" s="119"/>
      <c r="G5" s="119"/>
      <c r="H5" s="119"/>
      <c r="I5" s="119"/>
      <c r="J5" s="119"/>
      <c r="L5" s="121"/>
      <c r="M5" s="121"/>
    </row>
    <row r="6" spans="1:13" ht="15" customHeight="1" x14ac:dyDescent="0.2">
      <c r="B6" s="122"/>
      <c r="C6" s="123"/>
      <c r="D6" s="124"/>
      <c r="E6" s="485" t="s">
        <v>2</v>
      </c>
      <c r="F6" s="485" t="s">
        <v>292</v>
      </c>
      <c r="G6" s="485" t="s">
        <v>293</v>
      </c>
      <c r="H6" s="489" t="s">
        <v>295</v>
      </c>
      <c r="I6" s="485" t="s">
        <v>296</v>
      </c>
      <c r="J6" s="487" t="s">
        <v>294</v>
      </c>
    </row>
    <row r="7" spans="1:13" ht="45.75" customHeight="1" x14ac:dyDescent="0.2">
      <c r="B7" s="125"/>
      <c r="C7" s="126"/>
      <c r="D7" s="127"/>
      <c r="E7" s="486"/>
      <c r="F7" s="486"/>
      <c r="G7" s="486"/>
      <c r="H7" s="490"/>
      <c r="I7" s="486"/>
      <c r="J7" s="488"/>
    </row>
    <row r="8" spans="1:13" x14ac:dyDescent="0.2">
      <c r="B8" s="128" t="s">
        <v>11</v>
      </c>
      <c r="C8" s="129" t="s">
        <v>12</v>
      </c>
      <c r="D8" s="130" t="s">
        <v>13</v>
      </c>
      <c r="E8" s="131" t="s">
        <v>14</v>
      </c>
      <c r="F8" s="131" t="s">
        <v>15</v>
      </c>
      <c r="G8" s="131" t="s">
        <v>16</v>
      </c>
      <c r="H8" s="131" t="s">
        <v>17</v>
      </c>
      <c r="I8" s="131" t="s">
        <v>18</v>
      </c>
      <c r="J8" s="132" t="s">
        <v>19</v>
      </c>
    </row>
    <row r="9" spans="1:13" ht="30" customHeight="1" x14ac:dyDescent="0.2">
      <c r="B9" s="133" t="s">
        <v>14</v>
      </c>
      <c r="C9" s="294">
        <v>1</v>
      </c>
      <c r="D9" s="179" t="s">
        <v>297</v>
      </c>
      <c r="E9" s="135"/>
      <c r="F9" s="136"/>
      <c r="G9" s="136"/>
      <c r="H9" s="136"/>
      <c r="I9" s="136"/>
      <c r="J9" s="137"/>
    </row>
    <row r="10" spans="1:13" s="141" customFormat="1" ht="30" customHeight="1" x14ac:dyDescent="0.2">
      <c r="A10" s="55"/>
      <c r="B10" s="133" t="s">
        <v>15</v>
      </c>
      <c r="C10" s="294" t="s">
        <v>32</v>
      </c>
      <c r="D10" s="334" t="s">
        <v>682</v>
      </c>
      <c r="E10" s="138"/>
      <c r="F10" s="139"/>
      <c r="G10" s="139"/>
      <c r="H10" s="139"/>
      <c r="I10" s="139"/>
      <c r="J10" s="140"/>
      <c r="L10" s="142"/>
      <c r="M10" s="142"/>
    </row>
    <row r="11" spans="1:13" s="141" customFormat="1" ht="30" customHeight="1" x14ac:dyDescent="0.2">
      <c r="A11" s="55"/>
      <c r="B11" s="133" t="s">
        <v>16</v>
      </c>
      <c r="C11" s="134" t="s">
        <v>34</v>
      </c>
      <c r="D11" s="293" t="s">
        <v>298</v>
      </c>
      <c r="E11" s="138"/>
      <c r="F11" s="143"/>
      <c r="G11" s="143"/>
      <c r="H11" s="143"/>
      <c r="I11" s="143"/>
      <c r="J11" s="140"/>
      <c r="L11" s="142"/>
      <c r="M11" s="142"/>
    </row>
    <row r="12" spans="1:13" s="141" customFormat="1" ht="30" customHeight="1" x14ac:dyDescent="0.2">
      <c r="A12" s="55"/>
      <c r="B12" s="133" t="s">
        <v>17</v>
      </c>
      <c r="C12" s="134" t="s">
        <v>35</v>
      </c>
      <c r="D12" s="326" t="s">
        <v>299</v>
      </c>
      <c r="E12" s="138"/>
      <c r="F12" s="143"/>
      <c r="G12" s="143"/>
      <c r="H12" s="145">
        <v>1</v>
      </c>
      <c r="I12" s="146"/>
      <c r="J12" s="140"/>
      <c r="L12" s="142"/>
      <c r="M12" s="142"/>
    </row>
    <row r="13" spans="1:13" s="141" customFormat="1" ht="30" customHeight="1" x14ac:dyDescent="0.2">
      <c r="A13" s="55"/>
      <c r="B13" s="133" t="s">
        <v>18</v>
      </c>
      <c r="C13" s="134" t="s">
        <v>37</v>
      </c>
      <c r="D13" s="326" t="s">
        <v>300</v>
      </c>
      <c r="E13" s="138"/>
      <c r="F13" s="143"/>
      <c r="G13" s="143"/>
      <c r="H13" s="147"/>
      <c r="I13" s="147"/>
      <c r="J13" s="140"/>
      <c r="L13" s="142"/>
      <c r="M13" s="142"/>
    </row>
    <row r="14" spans="1:13" s="141" customFormat="1" ht="30" customHeight="1" x14ac:dyDescent="0.2">
      <c r="A14" s="55"/>
      <c r="B14" s="133" t="s">
        <v>19</v>
      </c>
      <c r="C14" s="134" t="s">
        <v>38</v>
      </c>
      <c r="D14" s="156" t="s">
        <v>301</v>
      </c>
      <c r="E14" s="138"/>
      <c r="F14" s="143"/>
      <c r="G14" s="143"/>
      <c r="H14" s="149" t="s">
        <v>302</v>
      </c>
      <c r="I14" s="150"/>
      <c r="J14" s="140"/>
      <c r="L14" s="142"/>
      <c r="M14" s="142"/>
    </row>
    <row r="15" spans="1:13" s="141" customFormat="1" ht="30" customHeight="1" x14ac:dyDescent="0.2">
      <c r="A15" s="55"/>
      <c r="B15" s="133" t="s">
        <v>20</v>
      </c>
      <c r="C15" s="134" t="s">
        <v>41</v>
      </c>
      <c r="D15" s="156" t="s">
        <v>303</v>
      </c>
      <c r="E15" s="138"/>
      <c r="F15" s="143"/>
      <c r="G15" s="143"/>
      <c r="H15" s="149" t="s">
        <v>304</v>
      </c>
      <c r="I15" s="150"/>
      <c r="J15" s="140"/>
      <c r="L15" s="142"/>
      <c r="M15" s="142"/>
    </row>
    <row r="16" spans="1:13" s="141" customFormat="1" ht="30" customHeight="1" x14ac:dyDescent="0.2">
      <c r="A16" s="55"/>
      <c r="B16" s="133" t="s">
        <v>21</v>
      </c>
      <c r="C16" s="134" t="s">
        <v>194</v>
      </c>
      <c r="D16" s="326" t="s">
        <v>305</v>
      </c>
      <c r="E16" s="138"/>
      <c r="F16" s="143"/>
      <c r="G16" s="143"/>
      <c r="H16" s="145">
        <v>0.05</v>
      </c>
      <c r="I16" s="146"/>
      <c r="J16" s="140"/>
      <c r="L16" s="142"/>
      <c r="M16" s="142"/>
    </row>
    <row r="17" spans="1:13" s="141" customFormat="1" ht="30" customHeight="1" x14ac:dyDescent="0.2">
      <c r="A17" s="55"/>
      <c r="B17" s="133" t="s">
        <v>22</v>
      </c>
      <c r="C17" s="134" t="s">
        <v>196</v>
      </c>
      <c r="D17" s="326" t="s">
        <v>306</v>
      </c>
      <c r="E17" s="138"/>
      <c r="F17" s="143"/>
      <c r="G17" s="143"/>
      <c r="H17" s="145">
        <v>0.03</v>
      </c>
      <c r="I17" s="146"/>
      <c r="J17" s="140"/>
      <c r="L17" s="142"/>
      <c r="M17" s="142"/>
    </row>
    <row r="18" spans="1:13" s="141" customFormat="1" ht="30" customHeight="1" x14ac:dyDescent="0.2">
      <c r="A18" s="55"/>
      <c r="B18" s="133" t="s">
        <v>23</v>
      </c>
      <c r="C18" s="134" t="s">
        <v>198</v>
      </c>
      <c r="D18" s="326" t="s">
        <v>307</v>
      </c>
      <c r="E18" s="138"/>
      <c r="F18" s="143"/>
      <c r="G18" s="143"/>
      <c r="H18" s="145"/>
      <c r="I18" s="150"/>
      <c r="J18" s="140"/>
      <c r="L18" s="142"/>
      <c r="M18" s="142"/>
    </row>
    <row r="19" spans="1:13" s="141" customFormat="1" ht="30" customHeight="1" x14ac:dyDescent="0.2">
      <c r="A19" s="55"/>
      <c r="B19" s="133" t="s">
        <v>24</v>
      </c>
      <c r="C19" s="134" t="s">
        <v>200</v>
      </c>
      <c r="D19" s="326" t="s">
        <v>308</v>
      </c>
      <c r="E19" s="138"/>
      <c r="F19" s="143"/>
      <c r="G19" s="143"/>
      <c r="H19" s="145">
        <v>0.1</v>
      </c>
      <c r="I19" s="146"/>
      <c r="J19" s="140"/>
    </row>
    <row r="20" spans="1:13" s="141" customFormat="1" ht="30" customHeight="1" x14ac:dyDescent="0.2">
      <c r="A20" s="55"/>
      <c r="B20" s="133" t="s">
        <v>25</v>
      </c>
      <c r="C20" s="134" t="s">
        <v>47</v>
      </c>
      <c r="D20" s="293" t="s">
        <v>309</v>
      </c>
      <c r="E20" s="138"/>
      <c r="F20" s="143"/>
      <c r="G20" s="143"/>
      <c r="H20" s="143"/>
      <c r="I20" s="143"/>
      <c r="J20" s="140"/>
    </row>
    <row r="21" spans="1:13" s="141" customFormat="1" ht="30" customHeight="1" x14ac:dyDescent="0.2">
      <c r="A21" s="55"/>
      <c r="B21" s="133" t="s">
        <v>26</v>
      </c>
      <c r="C21" s="134" t="s">
        <v>48</v>
      </c>
      <c r="D21" s="326" t="s">
        <v>310</v>
      </c>
      <c r="E21" s="138"/>
      <c r="F21" s="143"/>
      <c r="G21" s="143"/>
      <c r="H21" s="151"/>
      <c r="I21" s="145"/>
      <c r="J21" s="140"/>
    </row>
    <row r="22" spans="1:13" s="141" customFormat="1" ht="30" customHeight="1" x14ac:dyDescent="0.2">
      <c r="A22" s="55"/>
      <c r="B22" s="133" t="s">
        <v>27</v>
      </c>
      <c r="C22" s="134" t="s">
        <v>49</v>
      </c>
      <c r="D22" s="144" t="s">
        <v>311</v>
      </c>
      <c r="E22" s="138"/>
      <c r="F22" s="143"/>
      <c r="G22" s="143"/>
      <c r="H22" s="145">
        <v>0.05</v>
      </c>
      <c r="I22" s="146"/>
      <c r="J22" s="140"/>
    </row>
    <row r="23" spans="1:13" s="141" customFormat="1" ht="30" customHeight="1" x14ac:dyDescent="0.2">
      <c r="A23" s="55"/>
      <c r="B23" s="133" t="s">
        <v>28</v>
      </c>
      <c r="C23" s="134" t="s">
        <v>50</v>
      </c>
      <c r="D23" s="144" t="s">
        <v>312</v>
      </c>
      <c r="E23" s="153"/>
      <c r="F23" s="143"/>
      <c r="G23" s="143"/>
      <c r="H23" s="145">
        <v>0.25</v>
      </c>
      <c r="I23" s="154"/>
      <c r="J23" s="140"/>
    </row>
    <row r="24" spans="1:13" s="141" customFormat="1" ht="30" customHeight="1" x14ac:dyDescent="0.2">
      <c r="A24" s="55"/>
      <c r="B24" s="133" t="s">
        <v>29</v>
      </c>
      <c r="C24" s="155" t="s">
        <v>52</v>
      </c>
      <c r="D24" s="326" t="s">
        <v>313</v>
      </c>
      <c r="E24" s="138"/>
      <c r="F24" s="143"/>
      <c r="G24" s="143"/>
      <c r="H24" s="145"/>
      <c r="I24" s="147"/>
      <c r="J24" s="140"/>
    </row>
    <row r="25" spans="1:13" s="141" customFormat="1" ht="30" customHeight="1" x14ac:dyDescent="0.2">
      <c r="A25" s="55"/>
      <c r="B25" s="133" t="s">
        <v>57</v>
      </c>
      <c r="C25" s="155" t="s">
        <v>53</v>
      </c>
      <c r="D25" s="156" t="s">
        <v>314</v>
      </c>
      <c r="E25" s="138"/>
      <c r="F25" s="143"/>
      <c r="G25" s="143"/>
      <c r="H25" s="145">
        <v>0.25</v>
      </c>
      <c r="I25" s="150"/>
      <c r="J25" s="140"/>
    </row>
    <row r="26" spans="1:13" s="141" customFormat="1" ht="30" customHeight="1" x14ac:dyDescent="0.2">
      <c r="A26" s="55"/>
      <c r="B26" s="133" t="s">
        <v>59</v>
      </c>
      <c r="C26" s="155" t="s">
        <v>55</v>
      </c>
      <c r="D26" s="156" t="s">
        <v>315</v>
      </c>
      <c r="E26" s="138"/>
      <c r="F26" s="143"/>
      <c r="G26" s="143"/>
      <c r="H26" s="145">
        <v>1</v>
      </c>
      <c r="I26" s="150"/>
      <c r="J26" s="140"/>
    </row>
    <row r="27" spans="1:13" s="141" customFormat="1" ht="30" customHeight="1" x14ac:dyDescent="0.2">
      <c r="A27" s="55"/>
      <c r="B27" s="133" t="s">
        <v>62</v>
      </c>
      <c r="C27" s="134" t="s">
        <v>220</v>
      </c>
      <c r="D27" s="328" t="s">
        <v>316</v>
      </c>
      <c r="E27" s="138"/>
      <c r="F27" s="143"/>
      <c r="G27" s="143"/>
      <c r="H27" s="145">
        <v>0.25</v>
      </c>
      <c r="I27" s="150"/>
      <c r="J27" s="140"/>
      <c r="K27" s="157"/>
    </row>
    <row r="28" spans="1:13" s="141" customFormat="1" ht="30" customHeight="1" x14ac:dyDescent="0.2">
      <c r="A28" s="55"/>
      <c r="B28" s="133" t="s">
        <v>65</v>
      </c>
      <c r="C28" s="134" t="s">
        <v>317</v>
      </c>
      <c r="D28" s="326" t="s">
        <v>318</v>
      </c>
      <c r="E28" s="138"/>
      <c r="F28" s="143"/>
      <c r="G28" s="143"/>
      <c r="H28" s="145">
        <v>0.25</v>
      </c>
      <c r="I28" s="150"/>
      <c r="J28" s="140"/>
      <c r="K28" s="157"/>
    </row>
    <row r="29" spans="1:13" s="141" customFormat="1" ht="30" customHeight="1" x14ac:dyDescent="0.2">
      <c r="A29" s="55"/>
      <c r="B29" s="133" t="s">
        <v>68</v>
      </c>
      <c r="C29" s="134" t="s">
        <v>58</v>
      </c>
      <c r="D29" s="293" t="s">
        <v>319</v>
      </c>
      <c r="E29" s="138"/>
      <c r="F29" s="143"/>
      <c r="G29" s="143"/>
      <c r="H29" s="145"/>
      <c r="I29" s="147"/>
      <c r="J29" s="140"/>
      <c r="K29" s="157"/>
    </row>
    <row r="30" spans="1:13" s="141" customFormat="1" ht="30" customHeight="1" x14ac:dyDescent="0.2">
      <c r="A30" s="55"/>
      <c r="B30" s="133" t="s">
        <v>71</v>
      </c>
      <c r="C30" s="134" t="s">
        <v>320</v>
      </c>
      <c r="D30" s="328" t="s">
        <v>321</v>
      </c>
      <c r="E30" s="138"/>
      <c r="F30" s="143"/>
      <c r="G30" s="143"/>
      <c r="H30" s="145">
        <v>1</v>
      </c>
      <c r="I30" s="150"/>
      <c r="J30" s="140"/>
    </row>
    <row r="31" spans="1:13" s="141" customFormat="1" ht="30" customHeight="1" x14ac:dyDescent="0.2">
      <c r="B31" s="133" t="s">
        <v>74</v>
      </c>
      <c r="C31" s="134" t="s">
        <v>322</v>
      </c>
      <c r="D31" s="326" t="s">
        <v>323</v>
      </c>
      <c r="E31" s="138"/>
      <c r="F31" s="143"/>
      <c r="G31" s="143"/>
      <c r="H31" s="145">
        <v>1</v>
      </c>
      <c r="I31" s="150"/>
      <c r="J31" s="140"/>
    </row>
    <row r="32" spans="1:13" s="141" customFormat="1" ht="30" customHeight="1" x14ac:dyDescent="0.2">
      <c r="B32" s="133" t="s">
        <v>77</v>
      </c>
      <c r="C32" s="134" t="s">
        <v>324</v>
      </c>
      <c r="D32" s="326" t="s">
        <v>325</v>
      </c>
      <c r="E32" s="138"/>
      <c r="F32" s="143"/>
      <c r="G32" s="143"/>
      <c r="H32" s="145"/>
      <c r="I32" s="147"/>
      <c r="J32" s="140"/>
    </row>
    <row r="33" spans="2:10" s="141" customFormat="1" ht="30" customHeight="1" x14ac:dyDescent="0.2">
      <c r="B33" s="133" t="s">
        <v>80</v>
      </c>
      <c r="C33" s="134" t="s">
        <v>326</v>
      </c>
      <c r="D33" s="144" t="s">
        <v>311</v>
      </c>
      <c r="E33" s="138"/>
      <c r="F33" s="143"/>
      <c r="G33" s="143"/>
      <c r="H33" s="145">
        <v>0.2</v>
      </c>
      <c r="I33" s="150"/>
      <c r="J33" s="140"/>
    </row>
    <row r="34" spans="2:10" s="141" customFormat="1" ht="30" customHeight="1" x14ac:dyDescent="0.2">
      <c r="B34" s="133" t="s">
        <v>82</v>
      </c>
      <c r="C34" s="134" t="s">
        <v>327</v>
      </c>
      <c r="D34" s="144" t="s">
        <v>312</v>
      </c>
      <c r="E34" s="138"/>
      <c r="F34" s="143"/>
      <c r="G34" s="143"/>
      <c r="H34" s="145">
        <v>0.4</v>
      </c>
      <c r="I34" s="150"/>
      <c r="J34" s="140"/>
    </row>
    <row r="35" spans="2:10" s="141" customFormat="1" ht="30" customHeight="1" x14ac:dyDescent="0.2">
      <c r="B35" s="133" t="s">
        <v>85</v>
      </c>
      <c r="C35" s="134" t="s">
        <v>60</v>
      </c>
      <c r="D35" s="293" t="s">
        <v>328</v>
      </c>
      <c r="E35" s="138"/>
      <c r="F35" s="143"/>
      <c r="G35" s="143"/>
      <c r="H35" s="145"/>
      <c r="I35" s="147"/>
      <c r="J35" s="140"/>
    </row>
    <row r="36" spans="2:10" s="141" customFormat="1" ht="30" customHeight="1" x14ac:dyDescent="0.2">
      <c r="B36" s="133" t="s">
        <v>88</v>
      </c>
      <c r="C36" s="134" t="s">
        <v>329</v>
      </c>
      <c r="D36" s="326" t="s">
        <v>330</v>
      </c>
      <c r="E36" s="138"/>
      <c r="F36" s="143"/>
      <c r="G36" s="143"/>
      <c r="H36" s="145">
        <v>0.2</v>
      </c>
      <c r="I36" s="150"/>
      <c r="J36" s="140"/>
    </row>
    <row r="37" spans="2:10" s="141" customFormat="1" ht="30" customHeight="1" x14ac:dyDescent="0.2">
      <c r="B37" s="133" t="s">
        <v>91</v>
      </c>
      <c r="C37" s="134" t="s">
        <v>331</v>
      </c>
      <c r="D37" s="326" t="s">
        <v>332</v>
      </c>
      <c r="E37" s="138"/>
      <c r="F37" s="143"/>
      <c r="G37" s="143"/>
      <c r="H37" s="145">
        <v>0.1</v>
      </c>
      <c r="I37" s="150"/>
      <c r="J37" s="140"/>
    </row>
    <row r="38" spans="2:10" s="141" customFormat="1" ht="30" customHeight="1" x14ac:dyDescent="0.2">
      <c r="B38" s="133" t="s">
        <v>94</v>
      </c>
      <c r="C38" s="134" t="s">
        <v>333</v>
      </c>
      <c r="D38" s="326" t="s">
        <v>334</v>
      </c>
      <c r="E38" s="138"/>
      <c r="F38" s="143"/>
      <c r="G38" s="143"/>
      <c r="H38" s="145">
        <v>1</v>
      </c>
      <c r="I38" s="146"/>
      <c r="J38" s="158"/>
    </row>
    <row r="39" spans="2:10" s="141" customFormat="1" ht="30" customHeight="1" x14ac:dyDescent="0.2">
      <c r="B39" s="133" t="s">
        <v>98</v>
      </c>
      <c r="C39" s="134" t="s">
        <v>335</v>
      </c>
      <c r="D39" s="326" t="s">
        <v>681</v>
      </c>
      <c r="E39" s="138"/>
      <c r="F39" s="143"/>
      <c r="G39" s="143"/>
      <c r="H39" s="145"/>
      <c r="I39" s="145"/>
      <c r="J39" s="140"/>
    </row>
    <row r="40" spans="2:10" s="141" customFormat="1" ht="30" customHeight="1" x14ac:dyDescent="0.2">
      <c r="B40" s="133" t="s">
        <v>102</v>
      </c>
      <c r="C40" s="134" t="s">
        <v>336</v>
      </c>
      <c r="D40" s="144" t="s">
        <v>337</v>
      </c>
      <c r="E40" s="153"/>
      <c r="F40" s="143"/>
      <c r="G40" s="143"/>
      <c r="H40" s="145">
        <v>1</v>
      </c>
      <c r="I40" s="146"/>
      <c r="J40" s="159"/>
    </row>
    <row r="41" spans="2:10" s="141" customFormat="1" ht="30" customHeight="1" x14ac:dyDescent="0.2">
      <c r="B41" s="133" t="s">
        <v>106</v>
      </c>
      <c r="C41" s="134" t="s">
        <v>338</v>
      </c>
      <c r="D41" s="144" t="s">
        <v>339</v>
      </c>
      <c r="E41" s="153"/>
      <c r="F41" s="143"/>
      <c r="G41" s="143"/>
      <c r="H41" s="145">
        <v>1</v>
      </c>
      <c r="I41" s="146"/>
      <c r="J41" s="159"/>
    </row>
    <row r="42" spans="2:10" s="141" customFormat="1" ht="30" customHeight="1" x14ac:dyDescent="0.2">
      <c r="B42" s="133" t="s">
        <v>110</v>
      </c>
      <c r="C42" s="134" t="s">
        <v>340</v>
      </c>
      <c r="D42" s="328" t="s">
        <v>341</v>
      </c>
      <c r="E42" s="160"/>
      <c r="F42" s="143"/>
      <c r="G42" s="143"/>
      <c r="H42" s="145">
        <v>1</v>
      </c>
      <c r="I42" s="162"/>
      <c r="J42" s="161"/>
    </row>
    <row r="43" spans="2:10" s="141" customFormat="1" ht="30" customHeight="1" x14ac:dyDescent="0.2">
      <c r="B43" s="133" t="s">
        <v>114</v>
      </c>
      <c r="C43" s="134" t="s">
        <v>342</v>
      </c>
      <c r="D43" s="328" t="s">
        <v>343</v>
      </c>
      <c r="E43" s="138"/>
      <c r="F43" s="143"/>
      <c r="G43" s="143"/>
      <c r="H43" s="145"/>
      <c r="I43" s="145"/>
      <c r="J43" s="140"/>
    </row>
    <row r="44" spans="2:10" s="141" customFormat="1" ht="30" customHeight="1" x14ac:dyDescent="0.2">
      <c r="B44" s="133" t="s">
        <v>117</v>
      </c>
      <c r="C44" s="134" t="s">
        <v>344</v>
      </c>
      <c r="D44" s="156" t="s">
        <v>345</v>
      </c>
      <c r="E44" s="138"/>
      <c r="F44" s="143"/>
      <c r="G44" s="143"/>
      <c r="H44" s="145">
        <v>0</v>
      </c>
      <c r="I44" s="146"/>
      <c r="J44" s="140"/>
    </row>
    <row r="45" spans="2:10" s="141" customFormat="1" ht="30" customHeight="1" x14ac:dyDescent="0.2">
      <c r="B45" s="133" t="s">
        <v>120</v>
      </c>
      <c r="C45" s="134" t="s">
        <v>346</v>
      </c>
      <c r="D45" s="144" t="s">
        <v>347</v>
      </c>
      <c r="E45" s="138"/>
      <c r="F45" s="143"/>
      <c r="G45" s="143"/>
      <c r="H45" s="145">
        <v>1</v>
      </c>
      <c r="I45" s="146"/>
      <c r="J45" s="140"/>
    </row>
    <row r="46" spans="2:10" s="141" customFormat="1" ht="30" customHeight="1" x14ac:dyDescent="0.2">
      <c r="B46" s="133" t="s">
        <v>123</v>
      </c>
      <c r="C46" s="134" t="s">
        <v>348</v>
      </c>
      <c r="D46" s="328" t="s">
        <v>349</v>
      </c>
      <c r="E46" s="138"/>
      <c r="F46" s="143"/>
      <c r="G46" s="143"/>
      <c r="H46" s="145">
        <v>1</v>
      </c>
      <c r="I46" s="146"/>
      <c r="J46" s="140"/>
    </row>
    <row r="47" spans="2:10" s="141" customFormat="1" ht="30" customHeight="1" x14ac:dyDescent="0.2">
      <c r="B47" s="133" t="s">
        <v>126</v>
      </c>
      <c r="C47" s="134" t="s">
        <v>350</v>
      </c>
      <c r="D47" s="328" t="s">
        <v>351</v>
      </c>
      <c r="E47" s="138"/>
      <c r="F47" s="143"/>
      <c r="G47" s="143"/>
      <c r="H47" s="145">
        <v>1</v>
      </c>
      <c r="I47" s="146"/>
      <c r="J47" s="140"/>
    </row>
    <row r="48" spans="2:10" s="141" customFormat="1" ht="30" customHeight="1" x14ac:dyDescent="0.2">
      <c r="B48" s="133" t="s">
        <v>129</v>
      </c>
      <c r="C48" s="134" t="s">
        <v>352</v>
      </c>
      <c r="D48" s="326" t="s">
        <v>353</v>
      </c>
      <c r="E48" s="138"/>
      <c r="F48" s="143"/>
      <c r="G48" s="143"/>
      <c r="H48" s="145">
        <v>1</v>
      </c>
      <c r="I48" s="146"/>
      <c r="J48" s="140"/>
    </row>
    <row r="49" spans="2:10" s="141" customFormat="1" ht="30" customHeight="1" x14ac:dyDescent="0.2">
      <c r="B49" s="133" t="s">
        <v>132</v>
      </c>
      <c r="C49" s="134" t="s">
        <v>354</v>
      </c>
      <c r="D49" s="326" t="s">
        <v>355</v>
      </c>
      <c r="E49" s="138"/>
      <c r="F49" s="143"/>
      <c r="G49" s="143"/>
      <c r="H49" s="145"/>
      <c r="I49" s="145"/>
      <c r="J49" s="140"/>
    </row>
    <row r="50" spans="2:10" s="141" customFormat="1" ht="30" customHeight="1" x14ac:dyDescent="0.2">
      <c r="B50" s="133" t="s">
        <v>135</v>
      </c>
      <c r="C50" s="134" t="s">
        <v>356</v>
      </c>
      <c r="D50" s="144" t="s">
        <v>357</v>
      </c>
      <c r="E50" s="138"/>
      <c r="F50" s="143"/>
      <c r="G50" s="143"/>
      <c r="H50" s="145">
        <v>1</v>
      </c>
      <c r="I50" s="146"/>
      <c r="J50" s="140"/>
    </row>
    <row r="51" spans="2:10" s="141" customFormat="1" ht="30" customHeight="1" x14ac:dyDescent="0.2">
      <c r="B51" s="133" t="s">
        <v>137</v>
      </c>
      <c r="C51" s="134" t="s">
        <v>358</v>
      </c>
      <c r="D51" s="144" t="s">
        <v>359</v>
      </c>
      <c r="E51" s="138"/>
      <c r="F51" s="143"/>
      <c r="G51" s="143"/>
      <c r="H51" s="145">
        <v>1</v>
      </c>
      <c r="I51" s="146"/>
      <c r="J51" s="140"/>
    </row>
    <row r="52" spans="2:10" s="141" customFormat="1" ht="30" customHeight="1" x14ac:dyDescent="0.2">
      <c r="B52" s="133" t="s">
        <v>140</v>
      </c>
      <c r="C52" s="134" t="s">
        <v>360</v>
      </c>
      <c r="D52" s="326" t="s">
        <v>361</v>
      </c>
      <c r="E52" s="138"/>
      <c r="F52" s="143"/>
      <c r="G52" s="143"/>
      <c r="H52" s="145">
        <v>1</v>
      </c>
      <c r="I52" s="146"/>
      <c r="J52" s="140"/>
    </row>
    <row r="53" spans="2:10" s="141" customFormat="1" ht="30" customHeight="1" x14ac:dyDescent="0.2">
      <c r="B53" s="133" t="s">
        <v>143</v>
      </c>
      <c r="C53" s="134" t="s">
        <v>362</v>
      </c>
      <c r="D53" s="326" t="s">
        <v>363</v>
      </c>
      <c r="E53" s="138"/>
      <c r="F53" s="143"/>
      <c r="G53" s="143"/>
      <c r="H53" s="145">
        <v>0.5</v>
      </c>
      <c r="I53" s="146"/>
      <c r="J53" s="140"/>
    </row>
    <row r="54" spans="2:10" s="141" customFormat="1" ht="30" customHeight="1" x14ac:dyDescent="0.2">
      <c r="B54" s="133" t="s">
        <v>146</v>
      </c>
      <c r="C54" s="134" t="s">
        <v>63</v>
      </c>
      <c r="D54" s="293" t="s">
        <v>364</v>
      </c>
      <c r="E54" s="138"/>
      <c r="F54" s="143"/>
      <c r="G54" s="143"/>
      <c r="H54" s="145"/>
      <c r="I54" s="143"/>
      <c r="J54" s="140"/>
    </row>
    <row r="55" spans="2:10" s="141" customFormat="1" ht="30" customHeight="1" x14ac:dyDescent="0.2">
      <c r="B55" s="133" t="s">
        <v>149</v>
      </c>
      <c r="C55" s="134" t="s">
        <v>365</v>
      </c>
      <c r="D55" s="326" t="s">
        <v>366</v>
      </c>
      <c r="E55" s="138"/>
      <c r="F55" s="143"/>
      <c r="G55" s="143"/>
      <c r="H55" s="145"/>
      <c r="I55" s="145"/>
      <c r="J55" s="140"/>
    </row>
    <row r="56" spans="2:10" s="141" customFormat="1" ht="30" customHeight="1" x14ac:dyDescent="0.2">
      <c r="B56" s="133" t="s">
        <v>151</v>
      </c>
      <c r="C56" s="134" t="s">
        <v>367</v>
      </c>
      <c r="D56" s="144" t="s">
        <v>368</v>
      </c>
      <c r="E56" s="138"/>
      <c r="F56" s="143"/>
      <c r="G56" s="143"/>
      <c r="H56" s="145">
        <v>0.05</v>
      </c>
      <c r="I56" s="146"/>
      <c r="J56" s="140"/>
    </row>
    <row r="57" spans="2:10" s="141" customFormat="1" ht="30" customHeight="1" x14ac:dyDescent="0.2">
      <c r="B57" s="133" t="s">
        <v>153</v>
      </c>
      <c r="C57" s="134" t="s">
        <v>369</v>
      </c>
      <c r="D57" s="144" t="s">
        <v>370</v>
      </c>
      <c r="E57" s="153"/>
      <c r="F57" s="143"/>
      <c r="G57" s="143"/>
      <c r="H57" s="145">
        <v>0.1</v>
      </c>
      <c r="I57" s="146"/>
      <c r="J57" s="159"/>
    </row>
    <row r="58" spans="2:10" s="141" customFormat="1" ht="30" customHeight="1" x14ac:dyDescent="0.2">
      <c r="B58" s="133" t="s">
        <v>156</v>
      </c>
      <c r="C58" s="134" t="s">
        <v>371</v>
      </c>
      <c r="D58" s="144" t="s">
        <v>372</v>
      </c>
      <c r="E58" s="138"/>
      <c r="F58" s="143"/>
      <c r="G58" s="143"/>
      <c r="H58" s="145"/>
      <c r="I58" s="145"/>
      <c r="J58" s="140"/>
    </row>
    <row r="59" spans="2:10" s="141" customFormat="1" ht="30" customHeight="1" x14ac:dyDescent="0.2">
      <c r="B59" s="133" t="s">
        <v>159</v>
      </c>
      <c r="C59" s="134" t="s">
        <v>373</v>
      </c>
      <c r="D59" s="327" t="s">
        <v>374</v>
      </c>
      <c r="E59" s="138"/>
      <c r="F59" s="143"/>
      <c r="G59" s="143"/>
      <c r="H59" s="145">
        <v>0.05</v>
      </c>
      <c r="I59" s="146"/>
      <c r="J59" s="140"/>
    </row>
    <row r="60" spans="2:10" s="141" customFormat="1" ht="30" customHeight="1" x14ac:dyDescent="0.2">
      <c r="B60" s="133" t="s">
        <v>162</v>
      </c>
      <c r="C60" s="134" t="s">
        <v>375</v>
      </c>
      <c r="D60" s="327" t="s">
        <v>376</v>
      </c>
      <c r="E60" s="138"/>
      <c r="F60" s="143"/>
      <c r="G60" s="143"/>
      <c r="H60" s="145">
        <v>0.1</v>
      </c>
      <c r="I60" s="146"/>
      <c r="J60" s="140"/>
    </row>
    <row r="61" spans="2:10" s="141" customFormat="1" ht="30" customHeight="1" x14ac:dyDescent="0.2">
      <c r="B61" s="133" t="s">
        <v>270</v>
      </c>
      <c r="C61" s="134" t="s">
        <v>377</v>
      </c>
      <c r="D61" s="329" t="s">
        <v>347</v>
      </c>
      <c r="E61" s="138"/>
      <c r="F61" s="143"/>
      <c r="G61" s="143"/>
      <c r="H61" s="145">
        <v>0.4</v>
      </c>
      <c r="I61" s="146"/>
      <c r="J61" s="140"/>
    </row>
    <row r="62" spans="2:10" s="141" customFormat="1" ht="30" customHeight="1" x14ac:dyDescent="0.2">
      <c r="B62" s="133" t="s">
        <v>273</v>
      </c>
      <c r="C62" s="134" t="s">
        <v>378</v>
      </c>
      <c r="D62" s="156" t="s">
        <v>379</v>
      </c>
      <c r="E62" s="138"/>
      <c r="F62" s="143"/>
      <c r="G62" s="143"/>
      <c r="H62" s="145">
        <v>0.4</v>
      </c>
      <c r="I62" s="146"/>
      <c r="J62" s="140"/>
    </row>
    <row r="63" spans="2:10" s="141" customFormat="1" ht="30" customHeight="1" x14ac:dyDescent="0.2">
      <c r="B63" s="133" t="s">
        <v>276</v>
      </c>
      <c r="C63" s="134" t="s">
        <v>380</v>
      </c>
      <c r="D63" s="156" t="s">
        <v>381</v>
      </c>
      <c r="E63" s="160"/>
      <c r="F63" s="143"/>
      <c r="G63" s="143"/>
      <c r="H63" s="145"/>
      <c r="I63" s="146"/>
      <c r="J63" s="161"/>
    </row>
    <row r="64" spans="2:10" s="141" customFormat="1" ht="30" customHeight="1" x14ac:dyDescent="0.2">
      <c r="B64" s="133" t="s">
        <v>279</v>
      </c>
      <c r="C64" s="134" t="s">
        <v>382</v>
      </c>
      <c r="D64" s="144" t="s">
        <v>383</v>
      </c>
      <c r="E64" s="138"/>
      <c r="F64" s="143"/>
      <c r="G64" s="143"/>
      <c r="H64" s="145">
        <v>0.75</v>
      </c>
      <c r="I64" s="146"/>
      <c r="J64" s="140"/>
    </row>
    <row r="65" spans="2:10" s="141" customFormat="1" ht="30" customHeight="1" x14ac:dyDescent="0.2">
      <c r="B65" s="133" t="s">
        <v>281</v>
      </c>
      <c r="C65" s="134" t="s">
        <v>384</v>
      </c>
      <c r="D65" s="156" t="s">
        <v>385</v>
      </c>
      <c r="E65" s="138"/>
      <c r="F65" s="143"/>
      <c r="G65" s="143"/>
      <c r="H65" s="145">
        <v>1</v>
      </c>
      <c r="I65" s="146"/>
      <c r="J65" s="140"/>
    </row>
    <row r="66" spans="2:10" s="141" customFormat="1" ht="30" customHeight="1" x14ac:dyDescent="0.2">
      <c r="B66" s="133" t="s">
        <v>283</v>
      </c>
      <c r="C66" s="134" t="s">
        <v>386</v>
      </c>
      <c r="D66" s="326" t="s">
        <v>387</v>
      </c>
      <c r="E66" s="138"/>
      <c r="F66" s="143"/>
      <c r="G66" s="143"/>
      <c r="H66" s="145"/>
      <c r="I66" s="145"/>
      <c r="J66" s="140"/>
    </row>
    <row r="67" spans="2:10" s="141" customFormat="1" ht="30" customHeight="1" x14ac:dyDescent="0.2">
      <c r="B67" s="133" t="s">
        <v>285</v>
      </c>
      <c r="C67" s="134" t="s">
        <v>388</v>
      </c>
      <c r="D67" s="144" t="s">
        <v>368</v>
      </c>
      <c r="E67" s="138"/>
      <c r="F67" s="143"/>
      <c r="G67" s="143"/>
      <c r="H67" s="145">
        <v>0.05</v>
      </c>
      <c r="I67" s="146"/>
      <c r="J67" s="140"/>
    </row>
    <row r="68" spans="2:10" s="141" customFormat="1" ht="30" customHeight="1" x14ac:dyDescent="0.2">
      <c r="B68" s="133" t="s">
        <v>287</v>
      </c>
      <c r="C68" s="134" t="s">
        <v>389</v>
      </c>
      <c r="D68" s="144" t="s">
        <v>370</v>
      </c>
      <c r="E68" s="138"/>
      <c r="F68" s="143"/>
      <c r="G68" s="143"/>
      <c r="H68" s="145">
        <v>0.3</v>
      </c>
      <c r="I68" s="146"/>
      <c r="J68" s="140"/>
    </row>
    <row r="69" spans="2:10" s="141" customFormat="1" ht="30" customHeight="1" x14ac:dyDescent="0.2">
      <c r="B69" s="133" t="s">
        <v>289</v>
      </c>
      <c r="C69" s="134" t="s">
        <v>390</v>
      </c>
      <c r="D69" s="144" t="s">
        <v>391</v>
      </c>
      <c r="E69" s="138"/>
      <c r="F69" s="143"/>
      <c r="G69" s="143"/>
      <c r="H69" s="145">
        <v>0.4</v>
      </c>
      <c r="I69" s="146"/>
      <c r="J69" s="140"/>
    </row>
    <row r="70" spans="2:10" s="141" customFormat="1" ht="30" customHeight="1" x14ac:dyDescent="0.2">
      <c r="B70" s="133" t="s">
        <v>392</v>
      </c>
      <c r="C70" s="134" t="s">
        <v>393</v>
      </c>
      <c r="D70" s="144" t="s">
        <v>394</v>
      </c>
      <c r="E70" s="138"/>
      <c r="F70" s="143"/>
      <c r="G70" s="143"/>
      <c r="H70" s="145"/>
      <c r="I70" s="145"/>
      <c r="J70" s="140"/>
    </row>
    <row r="71" spans="2:10" s="141" customFormat="1" ht="30" customHeight="1" x14ac:dyDescent="0.2">
      <c r="B71" s="133" t="s">
        <v>395</v>
      </c>
      <c r="C71" s="134" t="s">
        <v>396</v>
      </c>
      <c r="D71" s="329" t="s">
        <v>397</v>
      </c>
      <c r="E71" s="138"/>
      <c r="F71" s="143"/>
      <c r="G71" s="143"/>
      <c r="H71" s="145">
        <v>0.1</v>
      </c>
      <c r="I71" s="146"/>
      <c r="J71" s="140"/>
    </row>
    <row r="72" spans="2:10" s="141" customFormat="1" ht="30" customHeight="1" x14ac:dyDescent="0.2">
      <c r="B72" s="133" t="s">
        <v>398</v>
      </c>
      <c r="C72" s="134" t="s">
        <v>399</v>
      </c>
      <c r="D72" s="329" t="s">
        <v>347</v>
      </c>
      <c r="E72" s="138"/>
      <c r="F72" s="143"/>
      <c r="G72" s="143"/>
      <c r="H72" s="145">
        <v>1</v>
      </c>
      <c r="I72" s="146"/>
      <c r="J72" s="140"/>
    </row>
    <row r="73" spans="2:10" s="141" customFormat="1" ht="30" customHeight="1" x14ac:dyDescent="0.2">
      <c r="B73" s="133" t="s">
        <v>400</v>
      </c>
      <c r="C73" s="134" t="s">
        <v>401</v>
      </c>
      <c r="D73" s="156" t="s">
        <v>372</v>
      </c>
      <c r="E73" s="138"/>
      <c r="F73" s="143"/>
      <c r="G73" s="143"/>
      <c r="H73" s="145"/>
      <c r="I73" s="145"/>
      <c r="J73" s="140"/>
    </row>
    <row r="74" spans="2:10" s="141" customFormat="1" ht="30" customHeight="1" x14ac:dyDescent="0.2">
      <c r="B74" s="133" t="s">
        <v>402</v>
      </c>
      <c r="C74" s="134" t="s">
        <v>403</v>
      </c>
      <c r="D74" s="148" t="s">
        <v>374</v>
      </c>
      <c r="E74" s="138"/>
      <c r="F74" s="143"/>
      <c r="G74" s="143"/>
      <c r="H74" s="145">
        <v>0.05</v>
      </c>
      <c r="I74" s="146"/>
      <c r="J74" s="140"/>
    </row>
    <row r="75" spans="2:10" s="141" customFormat="1" ht="30" customHeight="1" x14ac:dyDescent="0.2">
      <c r="B75" s="133" t="s">
        <v>404</v>
      </c>
      <c r="C75" s="134" t="s">
        <v>405</v>
      </c>
      <c r="D75" s="148" t="s">
        <v>376</v>
      </c>
      <c r="E75" s="138"/>
      <c r="F75" s="143"/>
      <c r="G75" s="143"/>
      <c r="H75" s="145">
        <v>0.3</v>
      </c>
      <c r="I75" s="146"/>
      <c r="J75" s="140"/>
    </row>
    <row r="76" spans="2:10" s="141" customFormat="1" ht="30" customHeight="1" x14ac:dyDescent="0.2">
      <c r="B76" s="133" t="s">
        <v>406</v>
      </c>
      <c r="C76" s="134" t="s">
        <v>407</v>
      </c>
      <c r="D76" s="152" t="s">
        <v>347</v>
      </c>
      <c r="E76" s="138"/>
      <c r="F76" s="143"/>
      <c r="G76" s="143"/>
      <c r="H76" s="145">
        <v>0.4</v>
      </c>
      <c r="I76" s="146"/>
      <c r="J76" s="140"/>
    </row>
    <row r="77" spans="2:10" s="141" customFormat="1" ht="30" customHeight="1" x14ac:dyDescent="0.2">
      <c r="B77" s="133" t="s">
        <v>408</v>
      </c>
      <c r="C77" s="134" t="s">
        <v>409</v>
      </c>
      <c r="D77" s="156" t="s">
        <v>381</v>
      </c>
      <c r="E77" s="160"/>
      <c r="F77" s="143"/>
      <c r="G77" s="143"/>
      <c r="H77" s="145"/>
      <c r="I77" s="162"/>
      <c r="J77" s="161"/>
    </row>
    <row r="78" spans="2:10" s="141" customFormat="1" ht="30" customHeight="1" x14ac:dyDescent="0.2">
      <c r="B78" s="133" t="s">
        <v>410</v>
      </c>
      <c r="C78" s="134" t="s">
        <v>411</v>
      </c>
      <c r="D78" s="144" t="s">
        <v>383</v>
      </c>
      <c r="E78" s="138"/>
      <c r="F78" s="143"/>
      <c r="G78" s="143"/>
      <c r="H78" s="145">
        <v>0.75</v>
      </c>
      <c r="I78" s="146"/>
      <c r="J78" s="140"/>
    </row>
    <row r="79" spans="2:10" s="141" customFormat="1" ht="30" customHeight="1" x14ac:dyDescent="0.2">
      <c r="B79" s="133" t="s">
        <v>412</v>
      </c>
      <c r="C79" s="134" t="s">
        <v>413</v>
      </c>
      <c r="D79" s="156" t="s">
        <v>385</v>
      </c>
      <c r="E79" s="138"/>
      <c r="F79" s="143"/>
      <c r="G79" s="143"/>
      <c r="H79" s="145">
        <v>1</v>
      </c>
      <c r="I79" s="146"/>
      <c r="J79" s="140"/>
    </row>
    <row r="80" spans="2:10" s="141" customFormat="1" ht="30" customHeight="1" x14ac:dyDescent="0.2">
      <c r="B80" s="133" t="s">
        <v>414</v>
      </c>
      <c r="C80" s="134" t="s">
        <v>66</v>
      </c>
      <c r="D80" s="293" t="s">
        <v>415</v>
      </c>
      <c r="E80" s="138"/>
      <c r="F80" s="143"/>
      <c r="G80" s="143"/>
      <c r="H80" s="143"/>
      <c r="I80" s="143"/>
      <c r="J80" s="140"/>
    </row>
    <row r="81" spans="2:10" s="141" customFormat="1" ht="30" customHeight="1" x14ac:dyDescent="0.2">
      <c r="B81" s="133" t="s">
        <v>416</v>
      </c>
      <c r="C81" s="134" t="s">
        <v>417</v>
      </c>
      <c r="D81" s="326" t="s">
        <v>418</v>
      </c>
      <c r="E81" s="138"/>
      <c r="F81" s="143"/>
      <c r="G81" s="143"/>
      <c r="H81" s="145"/>
      <c r="I81" s="146"/>
      <c r="J81" s="140"/>
    </row>
    <row r="82" spans="2:10" s="141" customFormat="1" ht="30" customHeight="1" x14ac:dyDescent="0.2">
      <c r="B82" s="133" t="s">
        <v>419</v>
      </c>
      <c r="C82" s="134" t="s">
        <v>420</v>
      </c>
      <c r="D82" s="326" t="s">
        <v>421</v>
      </c>
      <c r="E82" s="138"/>
      <c r="F82" s="143"/>
      <c r="G82" s="143"/>
      <c r="H82" s="163"/>
      <c r="I82" s="146"/>
      <c r="J82" s="140"/>
    </row>
    <row r="83" spans="2:10" s="141" customFormat="1" ht="30" customHeight="1" x14ac:dyDescent="0.2">
      <c r="B83" s="133" t="s">
        <v>422</v>
      </c>
      <c r="C83" s="134" t="s">
        <v>423</v>
      </c>
      <c r="D83" s="326" t="s">
        <v>424</v>
      </c>
      <c r="E83" s="138"/>
      <c r="F83" s="143"/>
      <c r="G83" s="143"/>
      <c r="H83" s="163"/>
      <c r="I83" s="146"/>
      <c r="J83" s="140"/>
    </row>
    <row r="84" spans="2:10" s="141" customFormat="1" ht="30" customHeight="1" x14ac:dyDescent="0.2">
      <c r="B84" s="133" t="s">
        <v>425</v>
      </c>
      <c r="C84" s="134" t="s">
        <v>426</v>
      </c>
      <c r="D84" s="326" t="s">
        <v>427</v>
      </c>
      <c r="E84" s="138"/>
      <c r="F84" s="143"/>
      <c r="G84" s="143"/>
      <c r="H84" s="163"/>
      <c r="I84" s="146"/>
      <c r="J84" s="140"/>
    </row>
    <row r="85" spans="2:10" s="141" customFormat="1" ht="30" customHeight="1" x14ac:dyDescent="0.2">
      <c r="B85" s="133" t="s">
        <v>428</v>
      </c>
      <c r="C85" s="134" t="s">
        <v>429</v>
      </c>
      <c r="D85" s="326" t="s">
        <v>430</v>
      </c>
      <c r="E85" s="138"/>
      <c r="F85" s="143"/>
      <c r="G85" s="143"/>
      <c r="H85" s="163"/>
      <c r="I85" s="146"/>
      <c r="J85" s="140"/>
    </row>
    <row r="86" spans="2:10" s="141" customFormat="1" ht="30" customHeight="1" x14ac:dyDescent="0.2">
      <c r="B86" s="133" t="s">
        <v>431</v>
      </c>
      <c r="C86" s="134" t="s">
        <v>432</v>
      </c>
      <c r="D86" s="326" t="s">
        <v>433</v>
      </c>
      <c r="E86" s="138"/>
      <c r="F86" s="143"/>
      <c r="G86" s="143"/>
      <c r="H86" s="163"/>
      <c r="I86" s="145"/>
      <c r="J86" s="140"/>
    </row>
    <row r="87" spans="2:10" s="141" customFormat="1" ht="30" customHeight="1" x14ac:dyDescent="0.2">
      <c r="B87" s="133" t="s">
        <v>434</v>
      </c>
      <c r="C87" s="134" t="s">
        <v>435</v>
      </c>
      <c r="D87" s="144" t="s">
        <v>436</v>
      </c>
      <c r="E87" s="138"/>
      <c r="F87" s="143"/>
      <c r="G87" s="143"/>
      <c r="H87" s="163"/>
      <c r="I87" s="145"/>
      <c r="J87" s="140"/>
    </row>
    <row r="88" spans="2:10" s="141" customFormat="1" ht="30" customHeight="1" x14ac:dyDescent="0.2">
      <c r="B88" s="133" t="s">
        <v>437</v>
      </c>
      <c r="C88" s="134" t="s">
        <v>438</v>
      </c>
      <c r="D88" s="329" t="s">
        <v>439</v>
      </c>
      <c r="E88" s="138"/>
      <c r="F88" s="143"/>
      <c r="G88" s="143"/>
      <c r="H88" s="163"/>
      <c r="I88" s="146"/>
      <c r="J88" s="140"/>
    </row>
    <row r="89" spans="2:10" s="141" customFormat="1" ht="30" customHeight="1" x14ac:dyDescent="0.2">
      <c r="B89" s="133" t="s">
        <v>440</v>
      </c>
      <c r="C89" s="134" t="s">
        <v>441</v>
      </c>
      <c r="D89" s="329" t="s">
        <v>442</v>
      </c>
      <c r="E89" s="138"/>
      <c r="F89" s="143"/>
      <c r="G89" s="143"/>
      <c r="H89" s="163"/>
      <c r="I89" s="146"/>
      <c r="J89" s="140"/>
    </row>
    <row r="90" spans="2:10" s="141" customFormat="1" ht="30" customHeight="1" x14ac:dyDescent="0.2">
      <c r="B90" s="133" t="s">
        <v>443</v>
      </c>
      <c r="C90" s="134" t="s">
        <v>444</v>
      </c>
      <c r="D90" s="329" t="s">
        <v>445</v>
      </c>
      <c r="E90" s="138"/>
      <c r="F90" s="143"/>
      <c r="G90" s="143"/>
      <c r="H90" s="163"/>
      <c r="I90" s="146"/>
      <c r="J90" s="140"/>
    </row>
    <row r="91" spans="2:10" s="141" customFormat="1" ht="30" customHeight="1" x14ac:dyDescent="0.2">
      <c r="B91" s="133" t="s">
        <v>446</v>
      </c>
      <c r="C91" s="134" t="s">
        <v>447</v>
      </c>
      <c r="D91" s="329" t="s">
        <v>448</v>
      </c>
      <c r="E91" s="138"/>
      <c r="F91" s="143"/>
      <c r="G91" s="143"/>
      <c r="H91" s="163"/>
      <c r="I91" s="146"/>
      <c r="J91" s="140"/>
    </row>
    <row r="92" spans="2:10" s="141" customFormat="1" ht="30" customHeight="1" x14ac:dyDescent="0.2">
      <c r="B92" s="133" t="s">
        <v>449</v>
      </c>
      <c r="C92" s="134" t="s">
        <v>450</v>
      </c>
      <c r="D92" s="144" t="s">
        <v>347</v>
      </c>
      <c r="E92" s="138"/>
      <c r="F92" s="143"/>
      <c r="G92" s="143"/>
      <c r="H92" s="163"/>
      <c r="I92" s="146"/>
      <c r="J92" s="140"/>
    </row>
    <row r="93" spans="2:10" s="141" customFormat="1" ht="30" customHeight="1" x14ac:dyDescent="0.2">
      <c r="B93" s="133" t="s">
        <v>451</v>
      </c>
      <c r="C93" s="134" t="s">
        <v>452</v>
      </c>
      <c r="D93" s="326" t="s">
        <v>453</v>
      </c>
      <c r="E93" s="138"/>
      <c r="F93" s="143"/>
      <c r="G93" s="143"/>
      <c r="H93" s="163"/>
      <c r="I93" s="146"/>
      <c r="J93" s="140"/>
    </row>
    <row r="94" spans="2:10" s="141" customFormat="1" ht="30" customHeight="1" x14ac:dyDescent="0.2">
      <c r="B94" s="133" t="s">
        <v>454</v>
      </c>
      <c r="C94" s="134" t="s">
        <v>455</v>
      </c>
      <c r="D94" s="326" t="s">
        <v>456</v>
      </c>
      <c r="E94" s="138"/>
      <c r="F94" s="143"/>
      <c r="G94" s="143"/>
      <c r="H94" s="163"/>
      <c r="I94" s="146"/>
      <c r="J94" s="140"/>
    </row>
    <row r="95" spans="2:10" s="141" customFormat="1" ht="30" customHeight="1" x14ac:dyDescent="0.2">
      <c r="B95" s="133" t="s">
        <v>457</v>
      </c>
      <c r="C95" s="134" t="s">
        <v>458</v>
      </c>
      <c r="D95" s="326" t="s">
        <v>459</v>
      </c>
      <c r="E95" s="138"/>
      <c r="F95" s="143"/>
      <c r="G95" s="143"/>
      <c r="H95" s="163"/>
      <c r="I95" s="146"/>
      <c r="J95" s="140"/>
    </row>
    <row r="96" spans="2:10" s="141" customFormat="1" ht="30" customHeight="1" x14ac:dyDescent="0.2">
      <c r="B96" s="133" t="s">
        <v>460</v>
      </c>
      <c r="C96" s="134" t="s">
        <v>69</v>
      </c>
      <c r="D96" s="295" t="s">
        <v>461</v>
      </c>
      <c r="E96" s="138"/>
      <c r="F96" s="143"/>
      <c r="G96" s="143"/>
      <c r="H96" s="151"/>
      <c r="I96" s="145"/>
      <c r="J96" s="140"/>
    </row>
    <row r="97" spans="2:14" s="141" customFormat="1" ht="30" customHeight="1" x14ac:dyDescent="0.2">
      <c r="B97" s="133" t="s">
        <v>462</v>
      </c>
      <c r="C97" s="134" t="s">
        <v>463</v>
      </c>
      <c r="D97" s="326" t="s">
        <v>464</v>
      </c>
      <c r="E97" s="138"/>
      <c r="F97" s="143"/>
      <c r="G97" s="143"/>
      <c r="H97" s="145">
        <v>0</v>
      </c>
      <c r="I97" s="150"/>
      <c r="J97" s="140"/>
    </row>
    <row r="98" spans="2:14" s="141" customFormat="1" ht="30" customHeight="1" x14ac:dyDescent="0.2">
      <c r="B98" s="133" t="s">
        <v>465</v>
      </c>
      <c r="C98" s="134" t="s">
        <v>466</v>
      </c>
      <c r="D98" s="328" t="s">
        <v>467</v>
      </c>
      <c r="E98" s="138"/>
      <c r="F98" s="143"/>
      <c r="G98" s="143"/>
      <c r="H98" s="145">
        <v>1</v>
      </c>
      <c r="I98" s="150"/>
      <c r="J98" s="140"/>
    </row>
    <row r="99" spans="2:14" s="141" customFormat="1" ht="30" customHeight="1" x14ac:dyDescent="0.2">
      <c r="B99" s="133" t="s">
        <v>468</v>
      </c>
      <c r="C99" s="134" t="s">
        <v>469</v>
      </c>
      <c r="D99" s="328" t="s">
        <v>459</v>
      </c>
      <c r="E99" s="138"/>
      <c r="F99" s="143"/>
      <c r="G99" s="143"/>
      <c r="H99" s="145">
        <v>1</v>
      </c>
      <c r="I99" s="150"/>
      <c r="J99" s="140"/>
    </row>
    <row r="100" spans="2:14" s="141" customFormat="1" ht="30" customHeight="1" x14ac:dyDescent="0.2">
      <c r="B100" s="133" t="s">
        <v>470</v>
      </c>
      <c r="C100" s="294" t="s">
        <v>86</v>
      </c>
      <c r="D100" s="335" t="s">
        <v>683</v>
      </c>
      <c r="E100" s="138"/>
      <c r="F100" s="143"/>
      <c r="G100" s="143"/>
      <c r="H100" s="151"/>
      <c r="I100" s="151"/>
      <c r="J100" s="140"/>
    </row>
    <row r="101" spans="2:14" s="141" customFormat="1" ht="30" customHeight="1" x14ac:dyDescent="0.2">
      <c r="B101" s="133" t="s">
        <v>471</v>
      </c>
      <c r="C101" s="164" t="s">
        <v>89</v>
      </c>
      <c r="D101" s="296" t="s">
        <v>472</v>
      </c>
      <c r="E101" s="138"/>
      <c r="F101" s="165"/>
      <c r="G101" s="165"/>
      <c r="H101" s="151"/>
      <c r="I101" s="151"/>
      <c r="J101" s="140"/>
      <c r="L101" s="142"/>
      <c r="M101" s="142"/>
    </row>
    <row r="102" spans="2:14" s="141" customFormat="1" ht="30" customHeight="1" x14ac:dyDescent="0.2">
      <c r="B102" s="133" t="s">
        <v>473</v>
      </c>
      <c r="C102" s="134" t="s">
        <v>92</v>
      </c>
      <c r="D102" s="330" t="s">
        <v>474</v>
      </c>
      <c r="E102" s="166"/>
      <c r="F102" s="150"/>
      <c r="G102" s="150"/>
      <c r="H102" s="145">
        <v>0</v>
      </c>
      <c r="I102" s="150"/>
      <c r="J102" s="140"/>
      <c r="L102" s="142"/>
      <c r="M102" s="142"/>
    </row>
    <row r="103" spans="2:14" s="141" customFormat="1" ht="30" customHeight="1" x14ac:dyDescent="0.2">
      <c r="B103" s="133" t="s">
        <v>475</v>
      </c>
      <c r="C103" s="134" t="s">
        <v>95</v>
      </c>
      <c r="D103" s="330" t="s">
        <v>476</v>
      </c>
      <c r="E103" s="166"/>
      <c r="F103" s="150"/>
      <c r="G103" s="150"/>
      <c r="H103" s="145">
        <v>0</v>
      </c>
      <c r="I103" s="150"/>
      <c r="J103" s="140"/>
      <c r="L103" s="142"/>
      <c r="M103" s="142"/>
    </row>
    <row r="104" spans="2:14" s="141" customFormat="1" ht="30" customHeight="1" x14ac:dyDescent="0.2">
      <c r="B104" s="133" t="s">
        <v>477</v>
      </c>
      <c r="C104" s="134" t="s">
        <v>99</v>
      </c>
      <c r="D104" s="330" t="s">
        <v>478</v>
      </c>
      <c r="E104" s="166"/>
      <c r="F104" s="150"/>
      <c r="G104" s="150"/>
      <c r="H104" s="145">
        <v>0</v>
      </c>
      <c r="I104" s="150"/>
      <c r="J104" s="140"/>
      <c r="L104" s="142"/>
      <c r="M104" s="142"/>
    </row>
    <row r="105" spans="2:14" s="141" customFormat="1" ht="30" customHeight="1" x14ac:dyDescent="0.2">
      <c r="B105" s="133" t="s">
        <v>479</v>
      </c>
      <c r="C105" s="134" t="s">
        <v>103</v>
      </c>
      <c r="D105" s="330" t="s">
        <v>480</v>
      </c>
      <c r="E105" s="166"/>
      <c r="F105" s="150"/>
      <c r="G105" s="150"/>
      <c r="H105" s="145">
        <v>0</v>
      </c>
      <c r="I105" s="150"/>
      <c r="J105" s="140"/>
      <c r="L105" s="142"/>
      <c r="M105" s="142"/>
    </row>
    <row r="106" spans="2:14" s="141" customFormat="1" ht="30" customHeight="1" x14ac:dyDescent="0.2">
      <c r="B106" s="133" t="s">
        <v>481</v>
      </c>
      <c r="C106" s="134" t="s">
        <v>107</v>
      </c>
      <c r="D106" s="330" t="s">
        <v>482</v>
      </c>
      <c r="E106" s="166"/>
      <c r="F106" s="150"/>
      <c r="G106" s="150"/>
      <c r="H106" s="145">
        <v>0</v>
      </c>
      <c r="I106" s="150"/>
      <c r="J106" s="140"/>
      <c r="L106" s="142"/>
      <c r="M106" s="142"/>
    </row>
    <row r="107" spans="2:14" s="141" customFormat="1" ht="30" customHeight="1" x14ac:dyDescent="0.2">
      <c r="B107" s="133" t="s">
        <v>483</v>
      </c>
      <c r="C107" s="164" t="s">
        <v>111</v>
      </c>
      <c r="D107" s="330" t="s">
        <v>484</v>
      </c>
      <c r="E107" s="166"/>
      <c r="F107" s="150"/>
      <c r="G107" s="150"/>
      <c r="H107" s="145">
        <v>0</v>
      </c>
      <c r="I107" s="150"/>
      <c r="J107" s="140"/>
      <c r="L107" s="142"/>
      <c r="M107" s="142"/>
    </row>
    <row r="108" spans="2:14" s="141" customFormat="1" ht="30" customHeight="1" x14ac:dyDescent="0.2">
      <c r="B108" s="133" t="s">
        <v>485</v>
      </c>
      <c r="C108" s="134" t="s">
        <v>115</v>
      </c>
      <c r="D108" s="330" t="s">
        <v>486</v>
      </c>
      <c r="E108" s="166"/>
      <c r="F108" s="150"/>
      <c r="G108" s="150"/>
      <c r="H108" s="145">
        <v>0</v>
      </c>
      <c r="I108" s="150"/>
      <c r="J108" s="140"/>
      <c r="L108" s="142"/>
      <c r="M108" s="142"/>
    </row>
    <row r="109" spans="2:14" s="141" customFormat="1" ht="30" customHeight="1" x14ac:dyDescent="0.2">
      <c r="B109" s="133" t="s">
        <v>487</v>
      </c>
      <c r="C109" s="164" t="s">
        <v>118</v>
      </c>
      <c r="D109" s="331" t="s">
        <v>488</v>
      </c>
      <c r="E109" s="166"/>
      <c r="F109" s="150"/>
      <c r="G109" s="143"/>
      <c r="H109" s="145">
        <v>0</v>
      </c>
      <c r="I109" s="150"/>
      <c r="J109" s="140"/>
      <c r="L109" s="142"/>
      <c r="M109" s="142"/>
    </row>
    <row r="110" spans="2:14" s="141" customFormat="1" ht="30" customHeight="1" x14ac:dyDescent="0.2">
      <c r="B110" s="133" t="s">
        <v>489</v>
      </c>
      <c r="C110" s="164" t="s">
        <v>121</v>
      </c>
      <c r="D110" s="297" t="s">
        <v>490</v>
      </c>
      <c r="E110" s="138"/>
      <c r="F110" s="165"/>
      <c r="G110" s="165"/>
      <c r="H110" s="143"/>
      <c r="I110" s="151"/>
      <c r="J110" s="140"/>
      <c r="L110" s="168"/>
      <c r="M110" s="168"/>
      <c r="N110" s="168"/>
    </row>
    <row r="111" spans="2:14" s="141" customFormat="1" ht="30" customHeight="1" x14ac:dyDescent="0.2">
      <c r="B111" s="133" t="s">
        <v>491</v>
      </c>
      <c r="C111" s="134" t="s">
        <v>124</v>
      </c>
      <c r="D111" s="333" t="s">
        <v>474</v>
      </c>
      <c r="E111" s="166"/>
      <c r="F111" s="150"/>
      <c r="G111" s="150"/>
      <c r="H111" s="145">
        <v>0</v>
      </c>
      <c r="I111" s="169"/>
      <c r="J111" s="170"/>
      <c r="L111" s="171"/>
      <c r="M111" s="168"/>
      <c r="N111" s="168"/>
    </row>
    <row r="112" spans="2:14" s="141" customFormat="1" ht="30" customHeight="1" x14ac:dyDescent="0.2">
      <c r="B112" s="133" t="s">
        <v>492</v>
      </c>
      <c r="C112" s="134" t="s">
        <v>127</v>
      </c>
      <c r="D112" s="333" t="s">
        <v>476</v>
      </c>
      <c r="E112" s="166"/>
      <c r="F112" s="150"/>
      <c r="G112" s="150"/>
      <c r="H112" s="145">
        <v>7.0000000000000007E-2</v>
      </c>
      <c r="I112" s="169"/>
      <c r="J112" s="170"/>
      <c r="L112" s="171"/>
      <c r="M112" s="168"/>
      <c r="N112" s="168"/>
    </row>
    <row r="113" spans="2:14" s="141" customFormat="1" ht="30" customHeight="1" x14ac:dyDescent="0.2">
      <c r="B113" s="133" t="s">
        <v>493</v>
      </c>
      <c r="C113" s="134" t="s">
        <v>130</v>
      </c>
      <c r="D113" s="333" t="s">
        <v>478</v>
      </c>
      <c r="E113" s="166"/>
      <c r="F113" s="150"/>
      <c r="G113" s="150"/>
      <c r="H113" s="145">
        <v>0.15</v>
      </c>
      <c r="I113" s="169"/>
      <c r="J113" s="170"/>
      <c r="L113" s="171"/>
      <c r="M113" s="168"/>
      <c r="N113" s="168"/>
    </row>
    <row r="114" spans="2:14" s="141" customFormat="1" ht="30" customHeight="1" x14ac:dyDescent="0.2">
      <c r="B114" s="133" t="s">
        <v>494</v>
      </c>
      <c r="C114" s="134" t="s">
        <v>234</v>
      </c>
      <c r="D114" s="330" t="s">
        <v>480</v>
      </c>
      <c r="E114" s="166"/>
      <c r="F114" s="150"/>
      <c r="G114" s="150"/>
      <c r="H114" s="145">
        <v>0.25</v>
      </c>
      <c r="I114" s="169"/>
      <c r="J114" s="170"/>
      <c r="L114" s="171"/>
      <c r="M114" s="168"/>
      <c r="N114" s="168"/>
    </row>
    <row r="115" spans="2:14" s="141" customFormat="1" ht="30" customHeight="1" x14ac:dyDescent="0.2">
      <c r="B115" s="133" t="s">
        <v>495</v>
      </c>
      <c r="C115" s="134" t="s">
        <v>236</v>
      </c>
      <c r="D115" s="330" t="s">
        <v>482</v>
      </c>
      <c r="E115" s="166"/>
      <c r="F115" s="150"/>
      <c r="G115" s="150"/>
      <c r="H115" s="145">
        <v>0.3</v>
      </c>
      <c r="I115" s="150"/>
      <c r="J115" s="140"/>
      <c r="L115" s="171"/>
      <c r="M115" s="168"/>
      <c r="N115" s="168"/>
    </row>
    <row r="116" spans="2:14" s="141" customFormat="1" ht="30" customHeight="1" x14ac:dyDescent="0.2">
      <c r="B116" s="133" t="s">
        <v>496</v>
      </c>
      <c r="C116" s="134" t="s">
        <v>238</v>
      </c>
      <c r="D116" s="330" t="s">
        <v>484</v>
      </c>
      <c r="E116" s="166"/>
      <c r="F116" s="150"/>
      <c r="G116" s="150"/>
      <c r="H116" s="145">
        <v>0.35</v>
      </c>
      <c r="I116" s="150"/>
      <c r="J116" s="140"/>
      <c r="L116" s="171"/>
      <c r="M116" s="168"/>
      <c r="N116" s="168"/>
    </row>
    <row r="117" spans="2:14" s="141" customFormat="1" ht="30" customHeight="1" x14ac:dyDescent="0.2">
      <c r="B117" s="133" t="s">
        <v>497</v>
      </c>
      <c r="C117" s="164" t="s">
        <v>240</v>
      </c>
      <c r="D117" s="330" t="s">
        <v>486</v>
      </c>
      <c r="E117" s="166"/>
      <c r="F117" s="150"/>
      <c r="G117" s="150"/>
      <c r="H117" s="145">
        <v>0.5</v>
      </c>
      <c r="I117" s="150"/>
      <c r="J117" s="140"/>
      <c r="L117" s="171"/>
      <c r="M117" s="168"/>
      <c r="N117" s="168"/>
    </row>
    <row r="118" spans="2:14" s="141" customFormat="1" ht="30" customHeight="1" x14ac:dyDescent="0.2">
      <c r="B118" s="133" t="s">
        <v>498</v>
      </c>
      <c r="C118" s="164" t="s">
        <v>242</v>
      </c>
      <c r="D118" s="330" t="s">
        <v>488</v>
      </c>
      <c r="E118" s="138"/>
      <c r="F118" s="143"/>
      <c r="G118" s="143"/>
      <c r="H118" s="145"/>
      <c r="I118" s="143"/>
      <c r="J118" s="140"/>
      <c r="L118" s="172"/>
      <c r="M118" s="168"/>
      <c r="N118" s="168"/>
    </row>
    <row r="119" spans="2:14" s="141" customFormat="1" ht="30" customHeight="1" x14ac:dyDescent="0.2">
      <c r="B119" s="133" t="s">
        <v>499</v>
      </c>
      <c r="C119" s="134" t="s">
        <v>500</v>
      </c>
      <c r="D119" s="167" t="s">
        <v>501</v>
      </c>
      <c r="E119" s="138"/>
      <c r="F119" s="150"/>
      <c r="G119" s="143"/>
      <c r="H119" s="145">
        <v>0.25</v>
      </c>
      <c r="I119" s="150"/>
      <c r="J119" s="140"/>
      <c r="L119" s="171"/>
      <c r="M119" s="168"/>
      <c r="N119" s="168"/>
    </row>
    <row r="120" spans="2:14" s="141" customFormat="1" ht="30" customHeight="1" x14ac:dyDescent="0.2">
      <c r="B120" s="133" t="s">
        <v>502</v>
      </c>
      <c r="C120" s="134" t="s">
        <v>503</v>
      </c>
      <c r="D120" s="167" t="s">
        <v>504</v>
      </c>
      <c r="E120" s="166"/>
      <c r="F120" s="150"/>
      <c r="G120" s="143"/>
      <c r="H120" s="145">
        <v>1</v>
      </c>
      <c r="I120" s="150"/>
      <c r="J120" s="140"/>
      <c r="L120" s="171"/>
      <c r="M120" s="168"/>
      <c r="N120" s="168"/>
    </row>
    <row r="121" spans="2:14" s="141" customFormat="1" ht="30" customHeight="1" x14ac:dyDescent="0.2">
      <c r="B121" s="173" t="s">
        <v>505</v>
      </c>
      <c r="C121" s="298" t="s">
        <v>133</v>
      </c>
      <c r="D121" s="336" t="s">
        <v>684</v>
      </c>
      <c r="E121" s="174"/>
      <c r="F121" s="175"/>
      <c r="G121" s="175"/>
      <c r="H121" s="176"/>
      <c r="I121" s="176"/>
      <c r="J121" s="177"/>
      <c r="L121" s="171"/>
      <c r="M121" s="168"/>
      <c r="N121" s="168"/>
    </row>
    <row r="122" spans="2:14" s="141" customFormat="1" ht="30" customHeight="1" x14ac:dyDescent="0.2">
      <c r="B122" s="478" t="s">
        <v>139</v>
      </c>
      <c r="C122" s="479"/>
      <c r="D122" s="479"/>
      <c r="E122" s="480"/>
      <c r="F122" s="480"/>
      <c r="G122" s="480"/>
      <c r="H122" s="480"/>
      <c r="I122" s="480"/>
      <c r="J122" s="481"/>
      <c r="L122" s="168"/>
      <c r="M122" s="168"/>
      <c r="N122" s="168"/>
    </row>
    <row r="123" spans="2:14" s="141" customFormat="1" ht="30" customHeight="1" x14ac:dyDescent="0.2">
      <c r="B123" s="178" t="s">
        <v>506</v>
      </c>
      <c r="C123" s="299" t="s">
        <v>141</v>
      </c>
      <c r="D123" s="179" t="s">
        <v>685</v>
      </c>
      <c r="E123" s="180"/>
      <c r="F123" s="181"/>
      <c r="G123" s="181"/>
      <c r="H123" s="182"/>
      <c r="I123" s="183"/>
      <c r="J123" s="184"/>
      <c r="L123" s="142"/>
      <c r="M123" s="142"/>
    </row>
    <row r="124" spans="2:14" s="141" customFormat="1" ht="30" customHeight="1" x14ac:dyDescent="0.2">
      <c r="B124" s="133" t="s">
        <v>507</v>
      </c>
      <c r="C124" s="294" t="s">
        <v>144</v>
      </c>
      <c r="D124" s="179" t="s">
        <v>686</v>
      </c>
      <c r="E124" s="166"/>
      <c r="F124" s="143"/>
      <c r="G124" s="143"/>
      <c r="H124" s="151"/>
      <c r="I124" s="151"/>
      <c r="J124" s="185"/>
      <c r="L124" s="142"/>
      <c r="M124" s="142"/>
    </row>
    <row r="125" spans="2:14" s="141" customFormat="1" ht="30" customHeight="1" x14ac:dyDescent="0.2">
      <c r="B125" s="133" t="s">
        <v>508</v>
      </c>
      <c r="C125" s="294" t="s">
        <v>147</v>
      </c>
      <c r="D125" s="179" t="s">
        <v>687</v>
      </c>
      <c r="E125" s="138"/>
      <c r="F125" s="143"/>
      <c r="G125" s="143"/>
      <c r="H125" s="149"/>
      <c r="I125" s="143"/>
      <c r="J125" s="186"/>
      <c r="L125" s="142"/>
      <c r="M125" s="142"/>
    </row>
    <row r="126" spans="2:14" s="141" customFormat="1" ht="30" customHeight="1" x14ac:dyDescent="0.2">
      <c r="B126" s="133" t="s">
        <v>509</v>
      </c>
      <c r="C126" s="300" t="s">
        <v>510</v>
      </c>
      <c r="D126" s="179" t="s">
        <v>688</v>
      </c>
      <c r="E126" s="138"/>
      <c r="F126" s="143"/>
      <c r="G126" s="143"/>
      <c r="H126" s="143"/>
      <c r="I126" s="143"/>
      <c r="J126" s="186"/>
      <c r="L126" s="142"/>
      <c r="M126" s="142"/>
    </row>
    <row r="127" spans="2:14" s="141" customFormat="1" ht="30" customHeight="1" x14ac:dyDescent="0.2">
      <c r="B127" s="133"/>
      <c r="C127" s="300" t="s">
        <v>511</v>
      </c>
      <c r="D127" s="179" t="s">
        <v>689</v>
      </c>
      <c r="E127" s="187"/>
      <c r="F127" s="143"/>
      <c r="G127" s="143"/>
      <c r="H127" s="143"/>
      <c r="I127" s="143"/>
      <c r="J127" s="186"/>
      <c r="L127" s="142"/>
      <c r="M127" s="142"/>
    </row>
    <row r="128" spans="2:14" s="141" customFormat="1" ht="30" customHeight="1" x14ac:dyDescent="0.2">
      <c r="B128" s="133" t="s">
        <v>512</v>
      </c>
      <c r="C128" s="134" t="s">
        <v>513</v>
      </c>
      <c r="D128" s="332" t="s">
        <v>514</v>
      </c>
      <c r="E128" s="138"/>
      <c r="F128" s="143"/>
      <c r="G128" s="143"/>
      <c r="H128" s="143"/>
      <c r="I128" s="150"/>
      <c r="J128" s="140"/>
      <c r="L128" s="142"/>
      <c r="M128" s="142"/>
    </row>
    <row r="129" spans="1:13" s="141" customFormat="1" ht="30" customHeight="1" x14ac:dyDescent="0.2">
      <c r="B129" s="133" t="s">
        <v>515</v>
      </c>
      <c r="C129" s="134" t="s">
        <v>516</v>
      </c>
      <c r="D129" s="332" t="s">
        <v>517</v>
      </c>
      <c r="E129" s="138"/>
      <c r="F129" s="143"/>
      <c r="G129" s="143"/>
      <c r="H129" s="143"/>
      <c r="I129" s="150"/>
      <c r="J129" s="140"/>
      <c r="L129" s="142"/>
      <c r="M129" s="142"/>
    </row>
    <row r="130" spans="1:13" s="141" customFormat="1" ht="30" customHeight="1" x14ac:dyDescent="0.2">
      <c r="B130" s="133" t="s">
        <v>518</v>
      </c>
      <c r="C130" s="134" t="s">
        <v>519</v>
      </c>
      <c r="D130" s="332" t="s">
        <v>520</v>
      </c>
      <c r="E130" s="138"/>
      <c r="F130" s="143"/>
      <c r="G130" s="143"/>
      <c r="H130" s="143"/>
      <c r="I130" s="150"/>
      <c r="J130" s="140"/>
      <c r="L130" s="142"/>
      <c r="M130" s="142"/>
    </row>
    <row r="131" spans="1:13" s="141" customFormat="1" ht="30" customHeight="1" x14ac:dyDescent="0.2">
      <c r="B131" s="133" t="s">
        <v>521</v>
      </c>
      <c r="C131" s="134" t="s">
        <v>522</v>
      </c>
      <c r="D131" s="332" t="s">
        <v>523</v>
      </c>
      <c r="E131" s="138"/>
      <c r="F131" s="143"/>
      <c r="G131" s="143"/>
      <c r="H131" s="143"/>
      <c r="I131" s="150"/>
      <c r="J131" s="140"/>
      <c r="L131" s="142"/>
      <c r="M131" s="142"/>
    </row>
    <row r="132" spans="1:13" s="141" customFormat="1" ht="30" customHeight="1" x14ac:dyDescent="0.2">
      <c r="B132" s="133"/>
      <c r="C132" s="300" t="s">
        <v>524</v>
      </c>
      <c r="D132" s="179" t="s">
        <v>690</v>
      </c>
      <c r="E132" s="187"/>
      <c r="F132" s="143"/>
      <c r="G132" s="143"/>
      <c r="H132" s="143"/>
      <c r="I132" s="143"/>
      <c r="J132" s="186"/>
      <c r="L132" s="142"/>
      <c r="M132" s="142"/>
    </row>
    <row r="133" spans="1:13" s="141" customFormat="1" ht="30" customHeight="1" x14ac:dyDescent="0.2">
      <c r="A133" s="55"/>
      <c r="B133" s="133" t="s">
        <v>525</v>
      </c>
      <c r="C133" s="134" t="s">
        <v>526</v>
      </c>
      <c r="D133" s="332" t="s">
        <v>514</v>
      </c>
      <c r="E133" s="138"/>
      <c r="F133" s="143"/>
      <c r="G133" s="143"/>
      <c r="H133" s="143"/>
      <c r="I133" s="150"/>
      <c r="J133" s="140"/>
      <c r="L133" s="142"/>
      <c r="M133" s="142"/>
    </row>
    <row r="134" spans="1:13" s="141" customFormat="1" ht="30" customHeight="1" x14ac:dyDescent="0.2">
      <c r="A134" s="55"/>
      <c r="B134" s="133" t="s">
        <v>527</v>
      </c>
      <c r="C134" s="134" t="s">
        <v>528</v>
      </c>
      <c r="D134" s="332" t="s">
        <v>517</v>
      </c>
      <c r="E134" s="138"/>
      <c r="F134" s="143"/>
      <c r="G134" s="143"/>
      <c r="H134" s="143"/>
      <c r="I134" s="150"/>
      <c r="J134" s="140"/>
      <c r="L134" s="142"/>
      <c r="M134" s="142"/>
    </row>
    <row r="135" spans="1:13" s="141" customFormat="1" ht="30" customHeight="1" x14ac:dyDescent="0.2">
      <c r="A135" s="55"/>
      <c r="B135" s="133" t="s">
        <v>529</v>
      </c>
      <c r="C135" s="134" t="s">
        <v>530</v>
      </c>
      <c r="D135" s="332" t="s">
        <v>520</v>
      </c>
      <c r="E135" s="138"/>
      <c r="F135" s="143"/>
      <c r="G135" s="143"/>
      <c r="H135" s="143"/>
      <c r="I135" s="150"/>
      <c r="J135" s="140"/>
      <c r="L135" s="142"/>
      <c r="M135" s="142"/>
    </row>
    <row r="136" spans="1:13" s="141" customFormat="1" ht="30" customHeight="1" x14ac:dyDescent="0.2">
      <c r="A136" s="55"/>
      <c r="B136" s="133" t="s">
        <v>531</v>
      </c>
      <c r="C136" s="134" t="s">
        <v>532</v>
      </c>
      <c r="D136" s="332" t="s">
        <v>523</v>
      </c>
      <c r="E136" s="138"/>
      <c r="F136" s="143"/>
      <c r="G136" s="143"/>
      <c r="H136" s="143"/>
      <c r="I136" s="150"/>
      <c r="J136" s="140"/>
      <c r="L136" s="142"/>
      <c r="M136" s="142"/>
    </row>
    <row r="137" spans="1:13" s="141" customFormat="1" ht="30" customHeight="1" x14ac:dyDescent="0.2">
      <c r="A137" s="55"/>
      <c r="B137" s="133" t="s">
        <v>533</v>
      </c>
      <c r="C137" s="294" t="s">
        <v>534</v>
      </c>
      <c r="D137" s="179" t="s">
        <v>691</v>
      </c>
      <c r="E137" s="138"/>
      <c r="F137" s="143"/>
      <c r="G137" s="143"/>
      <c r="H137" s="151"/>
      <c r="I137" s="151"/>
      <c r="J137" s="185"/>
      <c r="L137" s="142"/>
      <c r="M137" s="142"/>
    </row>
    <row r="138" spans="1:13" s="141" customFormat="1" ht="30" customHeight="1" x14ac:dyDescent="0.2">
      <c r="A138" s="55"/>
      <c r="B138" s="133" t="s">
        <v>535</v>
      </c>
      <c r="C138" s="301" t="s">
        <v>536</v>
      </c>
      <c r="D138" s="179" t="s">
        <v>692</v>
      </c>
      <c r="E138" s="138"/>
      <c r="F138" s="143"/>
      <c r="G138" s="143"/>
      <c r="H138" s="151"/>
      <c r="I138" s="151"/>
      <c r="J138" s="185"/>
      <c r="L138" s="142"/>
      <c r="M138" s="142"/>
    </row>
    <row r="139" spans="1:13" s="141" customFormat="1" ht="30" customHeight="1" x14ac:dyDescent="0.2">
      <c r="A139" s="55"/>
      <c r="B139" s="133" t="s">
        <v>537</v>
      </c>
      <c r="C139" s="301" t="s">
        <v>538</v>
      </c>
      <c r="D139" s="179" t="s">
        <v>693</v>
      </c>
      <c r="E139" s="188"/>
      <c r="F139" s="143"/>
      <c r="G139" s="143"/>
      <c r="H139" s="151"/>
      <c r="I139" s="151"/>
      <c r="J139" s="185"/>
      <c r="L139" s="142"/>
      <c r="M139" s="142"/>
    </row>
    <row r="140" spans="1:13" s="141" customFormat="1" ht="30" customHeight="1" x14ac:dyDescent="0.2">
      <c r="A140" s="55"/>
      <c r="B140" s="133"/>
      <c r="C140" s="301" t="s">
        <v>539</v>
      </c>
      <c r="D140" s="179" t="s">
        <v>694</v>
      </c>
      <c r="E140" s="189"/>
      <c r="F140" s="143"/>
      <c r="G140" s="143"/>
      <c r="H140" s="151"/>
      <c r="I140" s="151"/>
      <c r="J140" s="185"/>
      <c r="L140" s="142"/>
      <c r="M140" s="142"/>
    </row>
    <row r="141" spans="1:13" s="141" customFormat="1" ht="30" customHeight="1" x14ac:dyDescent="0.2">
      <c r="A141" s="55"/>
      <c r="B141" s="133" t="s">
        <v>540</v>
      </c>
      <c r="C141" s="155" t="s">
        <v>541</v>
      </c>
      <c r="D141" s="332" t="s">
        <v>732</v>
      </c>
      <c r="E141" s="188"/>
      <c r="F141" s="143"/>
      <c r="G141" s="143"/>
      <c r="H141" s="151"/>
      <c r="I141" s="190"/>
      <c r="J141" s="191"/>
      <c r="L141" s="142"/>
      <c r="M141" s="142"/>
    </row>
    <row r="142" spans="1:13" s="141" customFormat="1" ht="30" customHeight="1" x14ac:dyDescent="0.2">
      <c r="A142" s="55"/>
      <c r="B142" s="133" t="s">
        <v>542</v>
      </c>
      <c r="C142" s="155" t="s">
        <v>543</v>
      </c>
      <c r="D142" s="332" t="s">
        <v>733</v>
      </c>
      <c r="E142" s="188"/>
      <c r="F142" s="143"/>
      <c r="G142" s="143"/>
      <c r="H142" s="151"/>
      <c r="I142" s="190"/>
      <c r="J142" s="191"/>
      <c r="L142" s="142"/>
      <c r="M142" s="142"/>
    </row>
    <row r="143" spans="1:13" s="141" customFormat="1" ht="30" customHeight="1" x14ac:dyDescent="0.2">
      <c r="A143" s="55"/>
      <c r="B143" s="133" t="s">
        <v>544</v>
      </c>
      <c r="C143" s="155" t="s">
        <v>545</v>
      </c>
      <c r="D143" s="332" t="s">
        <v>734</v>
      </c>
      <c r="E143" s="188"/>
      <c r="F143" s="150"/>
      <c r="G143" s="165"/>
      <c r="H143" s="151"/>
      <c r="I143" s="192"/>
      <c r="J143" s="193"/>
      <c r="L143" s="142"/>
      <c r="M143" s="142"/>
    </row>
    <row r="144" spans="1:13" s="141" customFormat="1" ht="30" customHeight="1" x14ac:dyDescent="0.2">
      <c r="A144" s="55"/>
      <c r="B144" s="133" t="s">
        <v>546</v>
      </c>
      <c r="C144" s="155" t="s">
        <v>547</v>
      </c>
      <c r="D144" s="332" t="s">
        <v>735</v>
      </c>
      <c r="E144" s="188"/>
      <c r="F144" s="143"/>
      <c r="G144" s="143"/>
      <c r="H144" s="151"/>
      <c r="I144" s="190"/>
      <c r="J144" s="191"/>
      <c r="L144" s="142"/>
      <c r="M144" s="142"/>
    </row>
    <row r="145" spans="1:13" s="141" customFormat="1" ht="30" customHeight="1" x14ac:dyDescent="0.2">
      <c r="A145" s="55"/>
      <c r="B145" s="133" t="s">
        <v>548</v>
      </c>
      <c r="C145" s="155" t="s">
        <v>549</v>
      </c>
      <c r="D145" s="332" t="s">
        <v>736</v>
      </c>
      <c r="E145" s="188"/>
      <c r="F145" s="143"/>
      <c r="G145" s="143"/>
      <c r="H145" s="151"/>
      <c r="I145" s="190"/>
      <c r="J145" s="191"/>
      <c r="L145" s="142"/>
      <c r="M145" s="142"/>
    </row>
    <row r="146" spans="1:13" s="141" customFormat="1" ht="30" customHeight="1" x14ac:dyDescent="0.2">
      <c r="A146" s="55"/>
      <c r="B146" s="133" t="s">
        <v>550</v>
      </c>
      <c r="C146" s="155" t="s">
        <v>551</v>
      </c>
      <c r="D146" s="332" t="s">
        <v>737</v>
      </c>
      <c r="E146" s="188"/>
      <c r="F146" s="143"/>
      <c r="G146" s="143"/>
      <c r="H146" s="151"/>
      <c r="I146" s="190"/>
      <c r="J146" s="191"/>
      <c r="L146" s="142"/>
      <c r="M146" s="142"/>
    </row>
    <row r="147" spans="1:13" s="141" customFormat="1" ht="30" customHeight="1" x14ac:dyDescent="0.2">
      <c r="A147" s="55"/>
      <c r="B147" s="133" t="s">
        <v>552</v>
      </c>
      <c r="C147" s="155" t="s">
        <v>553</v>
      </c>
      <c r="D147" s="332" t="s">
        <v>738</v>
      </c>
      <c r="E147" s="188"/>
      <c r="F147" s="143"/>
      <c r="G147" s="143"/>
      <c r="H147" s="151"/>
      <c r="I147" s="190"/>
      <c r="J147" s="191"/>
      <c r="L147" s="142"/>
      <c r="M147" s="142"/>
    </row>
    <row r="148" spans="1:13" s="141" customFormat="1" ht="30" customHeight="1" x14ac:dyDescent="0.2">
      <c r="A148" s="55"/>
      <c r="B148" s="133" t="s">
        <v>554</v>
      </c>
      <c r="C148" s="155" t="s">
        <v>555</v>
      </c>
      <c r="D148" s="332" t="s">
        <v>739</v>
      </c>
      <c r="E148" s="188"/>
      <c r="F148" s="143"/>
      <c r="G148" s="143"/>
      <c r="H148" s="151"/>
      <c r="I148" s="190"/>
      <c r="J148" s="191"/>
      <c r="L148" s="142"/>
      <c r="M148" s="142"/>
    </row>
    <row r="149" spans="1:13" s="141" customFormat="1" ht="30" customHeight="1" x14ac:dyDescent="0.2">
      <c r="A149" s="55"/>
      <c r="B149" s="133" t="s">
        <v>556</v>
      </c>
      <c r="C149" s="301" t="s">
        <v>557</v>
      </c>
      <c r="D149" s="179" t="s">
        <v>695</v>
      </c>
      <c r="E149" s="188"/>
      <c r="F149" s="143"/>
      <c r="G149" s="143"/>
      <c r="H149" s="151"/>
      <c r="I149" s="190"/>
      <c r="J149" s="191"/>
      <c r="L149" s="142"/>
      <c r="M149" s="142"/>
    </row>
    <row r="150" spans="1:13" s="141" customFormat="1" ht="30" customHeight="1" x14ac:dyDescent="0.2">
      <c r="A150" s="55"/>
      <c r="B150" s="133" t="s">
        <v>558</v>
      </c>
      <c r="C150" s="301" t="s">
        <v>559</v>
      </c>
      <c r="D150" s="179" t="s">
        <v>696</v>
      </c>
      <c r="E150" s="188"/>
      <c r="F150" s="143"/>
      <c r="G150" s="143"/>
      <c r="H150" s="151"/>
      <c r="I150" s="190"/>
      <c r="J150" s="191"/>
      <c r="L150" s="142"/>
      <c r="M150" s="142"/>
    </row>
    <row r="151" spans="1:13" s="141" customFormat="1" ht="30" customHeight="1" thickBot="1" x14ac:dyDescent="0.25">
      <c r="A151" s="55"/>
      <c r="B151" s="133" t="s">
        <v>560</v>
      </c>
      <c r="C151" s="302" t="s">
        <v>561</v>
      </c>
      <c r="D151" s="194" t="s">
        <v>697</v>
      </c>
      <c r="E151" s="195"/>
      <c r="F151" s="196"/>
      <c r="G151" s="196"/>
      <c r="H151" s="197"/>
      <c r="I151" s="197"/>
      <c r="J151" s="198"/>
      <c r="L151" s="142"/>
      <c r="M151" s="142"/>
    </row>
    <row r="152" spans="1:13" s="141" customFormat="1" x14ac:dyDescent="0.2">
      <c r="A152" s="55"/>
      <c r="B152" s="199"/>
      <c r="C152" s="200"/>
      <c r="E152" s="201"/>
      <c r="F152" s="201"/>
      <c r="G152" s="201"/>
      <c r="H152" s="201"/>
      <c r="I152" s="201"/>
      <c r="L152" s="142"/>
      <c r="M152" s="142"/>
    </row>
    <row r="153" spans="1:13" s="141" customFormat="1" x14ac:dyDescent="0.2">
      <c r="A153" s="55"/>
      <c r="B153" s="199"/>
      <c r="C153" s="200"/>
      <c r="E153" s="201"/>
      <c r="F153" s="201"/>
      <c r="G153" s="201"/>
      <c r="H153" s="201"/>
      <c r="I153" s="201"/>
      <c r="L153" s="142"/>
      <c r="M153" s="142"/>
    </row>
    <row r="154" spans="1:13" s="141" customFormat="1" x14ac:dyDescent="0.2">
      <c r="A154" s="55"/>
      <c r="B154" s="199"/>
      <c r="C154" s="200"/>
      <c r="E154" s="201"/>
      <c r="F154" s="201"/>
      <c r="G154" s="201"/>
      <c r="H154" s="201"/>
      <c r="I154" s="201"/>
      <c r="L154" s="142"/>
      <c r="M154" s="142"/>
    </row>
    <row r="155" spans="1:13" s="141" customFormat="1" x14ac:dyDescent="0.2">
      <c r="A155" s="55"/>
      <c r="B155" s="199"/>
      <c r="C155" s="200"/>
      <c r="E155" s="201"/>
      <c r="F155" s="201"/>
      <c r="G155" s="201"/>
      <c r="H155" s="201"/>
      <c r="I155" s="201"/>
      <c r="L155" s="142"/>
      <c r="M155" s="142"/>
    </row>
    <row r="156" spans="1:13" s="141" customFormat="1" x14ac:dyDescent="0.2">
      <c r="A156" s="55"/>
      <c r="B156" s="199"/>
      <c r="C156" s="200"/>
      <c r="E156" s="201"/>
      <c r="F156" s="201"/>
      <c r="G156" s="201"/>
      <c r="H156" s="201"/>
      <c r="I156" s="201"/>
      <c r="L156" s="142"/>
      <c r="M156" s="142"/>
    </row>
    <row r="157" spans="1:13" s="141" customFormat="1" x14ac:dyDescent="0.2">
      <c r="A157" s="55"/>
      <c r="B157" s="199"/>
      <c r="C157" s="200"/>
      <c r="E157" s="201"/>
      <c r="F157" s="201"/>
      <c r="G157" s="201"/>
      <c r="H157" s="201"/>
      <c r="I157" s="201"/>
      <c r="L157" s="142"/>
      <c r="M157" s="142"/>
    </row>
    <row r="158" spans="1:13" s="141" customFormat="1" x14ac:dyDescent="0.2">
      <c r="A158" s="55"/>
      <c r="B158" s="199"/>
      <c r="C158" s="200"/>
      <c r="E158" s="201"/>
      <c r="F158" s="201"/>
      <c r="G158" s="201"/>
      <c r="H158" s="201"/>
      <c r="I158" s="201"/>
      <c r="L158" s="142"/>
      <c r="M158" s="142"/>
    </row>
    <row r="159" spans="1:13" s="141" customFormat="1" x14ac:dyDescent="0.2">
      <c r="A159" s="55"/>
      <c r="B159" s="199"/>
      <c r="C159" s="200"/>
      <c r="E159" s="201"/>
      <c r="F159" s="201"/>
      <c r="G159" s="201"/>
      <c r="H159" s="201"/>
      <c r="I159" s="201"/>
      <c r="L159" s="142"/>
      <c r="M159" s="142"/>
    </row>
    <row r="160" spans="1:13" s="141" customFormat="1" x14ac:dyDescent="0.2">
      <c r="A160" s="55"/>
      <c r="B160" s="199"/>
      <c r="C160" s="200"/>
      <c r="E160" s="201"/>
      <c r="F160" s="201"/>
      <c r="G160" s="201"/>
      <c r="H160" s="201"/>
      <c r="I160" s="201"/>
      <c r="L160" s="142"/>
      <c r="M160" s="142"/>
    </row>
    <row r="161" spans="1:13" s="141" customFormat="1" x14ac:dyDescent="0.2">
      <c r="A161" s="55"/>
      <c r="B161" s="199"/>
      <c r="C161" s="200"/>
      <c r="E161" s="201"/>
      <c r="F161" s="201"/>
      <c r="G161" s="201"/>
      <c r="H161" s="201"/>
      <c r="I161" s="201"/>
      <c r="L161" s="142"/>
      <c r="M161" s="142"/>
    </row>
    <row r="162" spans="1:13" s="141" customFormat="1" x14ac:dyDescent="0.2">
      <c r="A162" s="55"/>
      <c r="B162" s="199"/>
      <c r="C162" s="200"/>
      <c r="E162" s="201"/>
      <c r="F162" s="201"/>
      <c r="G162" s="201"/>
      <c r="H162" s="201"/>
      <c r="I162" s="201"/>
      <c r="L162" s="142"/>
      <c r="M162" s="142"/>
    </row>
    <row r="163" spans="1:13" s="141" customFormat="1" x14ac:dyDescent="0.2">
      <c r="A163" s="55"/>
      <c r="B163" s="199"/>
      <c r="C163" s="200"/>
      <c r="E163" s="201"/>
      <c r="F163" s="201"/>
      <c r="G163" s="201"/>
      <c r="H163" s="201"/>
      <c r="I163" s="201"/>
      <c r="L163" s="142"/>
      <c r="M163" s="142"/>
    </row>
    <row r="164" spans="1:13" s="141" customFormat="1" x14ac:dyDescent="0.2">
      <c r="A164" s="55"/>
      <c r="B164" s="108"/>
      <c r="C164" s="202"/>
      <c r="E164" s="201"/>
      <c r="F164" s="201"/>
      <c r="G164" s="201"/>
      <c r="H164" s="201"/>
      <c r="I164" s="201"/>
      <c r="L164" s="142"/>
      <c r="M164" s="142"/>
    </row>
    <row r="165" spans="1:13" s="141" customFormat="1" x14ac:dyDescent="0.2">
      <c r="A165" s="55"/>
      <c r="B165" s="108"/>
      <c r="C165" s="202"/>
      <c r="E165" s="201"/>
      <c r="F165" s="201"/>
      <c r="G165" s="201"/>
      <c r="H165" s="201"/>
      <c r="I165" s="201"/>
      <c r="L165" s="142"/>
      <c r="M165" s="142"/>
    </row>
    <row r="166" spans="1:13" s="141" customFormat="1" x14ac:dyDescent="0.2">
      <c r="A166" s="55"/>
      <c r="B166" s="108"/>
      <c r="C166" s="202"/>
      <c r="E166" s="201"/>
      <c r="F166" s="201"/>
      <c r="G166" s="201"/>
      <c r="H166" s="201"/>
      <c r="I166" s="201"/>
      <c r="L166" s="142"/>
      <c r="M166" s="142"/>
    </row>
  </sheetData>
  <mergeCells count="8">
    <mergeCell ref="B122:J122"/>
    <mergeCell ref="B2:J2"/>
    <mergeCell ref="E6:E7"/>
    <mergeCell ref="F6:F7"/>
    <mergeCell ref="G6:G7"/>
    <mergeCell ref="J6:J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31" fitToHeight="0" orientation="portrait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65"/>
  <sheetViews>
    <sheetView zoomScale="75" zoomScaleNormal="75" workbookViewId="0">
      <selection activeCell="D12" sqref="D12:E12"/>
    </sheetView>
  </sheetViews>
  <sheetFormatPr defaultColWidth="11.42578125" defaultRowHeight="14.25" x14ac:dyDescent="0.2"/>
  <cols>
    <col min="1" max="1" width="1.85546875" style="1" customWidth="1"/>
    <col min="2" max="2" width="10.85546875" style="10" customWidth="1"/>
    <col min="3" max="3" width="11.7109375" style="10" customWidth="1"/>
    <col min="4" max="4" width="105.28515625" style="1" customWidth="1"/>
    <col min="5" max="5" width="28.85546875" style="1" customWidth="1"/>
    <col min="6" max="6" width="25.7109375" style="1" customWidth="1"/>
    <col min="7" max="18" width="25.7109375" style="40" customWidth="1"/>
    <col min="19" max="21" width="25.7109375" style="1" customWidth="1"/>
    <col min="22" max="16384" width="11.42578125" style="1"/>
  </cols>
  <sheetData>
    <row r="1" spans="1:21" ht="9" customHeight="1" thickBot="1" x14ac:dyDescent="0.3">
      <c r="B1" s="2"/>
      <c r="C1" s="2"/>
      <c r="D1" s="3"/>
      <c r="E1" s="3"/>
      <c r="F1" s="3"/>
      <c r="G1" s="4"/>
      <c r="H1" s="5"/>
      <c r="I1" s="5"/>
      <c r="J1" s="5"/>
      <c r="K1" s="5"/>
      <c r="L1" s="4"/>
      <c r="M1" s="5"/>
      <c r="N1" s="5"/>
      <c r="O1" s="5"/>
      <c r="P1" s="5"/>
      <c r="Q1" s="5"/>
      <c r="R1" s="5"/>
    </row>
    <row r="2" spans="1:21" s="7" customFormat="1" ht="30" customHeight="1" thickBot="1" x14ac:dyDescent="0.3">
      <c r="A2" s="6"/>
      <c r="B2" s="513" t="s">
        <v>0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5"/>
    </row>
    <row r="3" spans="1:21" s="7" customFormat="1" ht="20.100000000000001" customHeight="1" x14ac:dyDescent="0.25">
      <c r="A3" s="6"/>
      <c r="B3" s="516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7"/>
      <c r="U3" s="518"/>
    </row>
    <row r="4" spans="1:21" s="7" customFormat="1" ht="20.100000000000001" customHeight="1" x14ac:dyDescent="0.25">
      <c r="A4" s="6"/>
      <c r="B4" s="523"/>
      <c r="C4" s="519"/>
      <c r="D4" s="8" t="s">
        <v>1</v>
      </c>
      <c r="E4" s="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20"/>
    </row>
    <row r="5" spans="1:21" s="7" customFormat="1" ht="20.100000000000001" customHeight="1" thickBot="1" x14ac:dyDescent="0.3">
      <c r="A5" s="6"/>
      <c r="B5" s="524"/>
      <c r="C5" s="521"/>
      <c r="D5" s="525"/>
      <c r="E5" s="525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2"/>
    </row>
    <row r="6" spans="1:21" s="10" customFormat="1" ht="58.5" customHeight="1" x14ac:dyDescent="0.25">
      <c r="B6" s="491"/>
      <c r="C6" s="492"/>
      <c r="D6" s="492"/>
      <c r="E6" s="493"/>
      <c r="F6" s="500" t="s">
        <v>2</v>
      </c>
      <c r="G6" s="501"/>
      <c r="H6" s="502"/>
      <c r="I6" s="501" t="s">
        <v>3</v>
      </c>
      <c r="J6" s="501"/>
      <c r="K6" s="502"/>
      <c r="L6" s="503" t="s">
        <v>4</v>
      </c>
      <c r="M6" s="506" t="s">
        <v>5</v>
      </c>
      <c r="N6" s="507"/>
      <c r="O6" s="508"/>
      <c r="P6" s="526" t="s">
        <v>6</v>
      </c>
      <c r="Q6" s="527"/>
      <c r="R6" s="528"/>
      <c r="S6" s="526" t="s">
        <v>7</v>
      </c>
      <c r="T6" s="527"/>
      <c r="U6" s="529"/>
    </row>
    <row r="7" spans="1:21" s="10" customFormat="1" ht="47.25" customHeight="1" x14ac:dyDescent="0.25">
      <c r="B7" s="494"/>
      <c r="C7" s="495"/>
      <c r="D7" s="495"/>
      <c r="E7" s="496"/>
      <c r="F7" s="512" t="s">
        <v>8</v>
      </c>
      <c r="G7" s="512" t="s">
        <v>9</v>
      </c>
      <c r="H7" s="512" t="s">
        <v>740</v>
      </c>
      <c r="I7" s="512" t="s">
        <v>8</v>
      </c>
      <c r="J7" s="512" t="s">
        <v>9</v>
      </c>
      <c r="K7" s="512" t="s">
        <v>740</v>
      </c>
      <c r="L7" s="504"/>
      <c r="M7" s="509"/>
      <c r="N7" s="510"/>
      <c r="O7" s="511"/>
      <c r="P7" s="512" t="s">
        <v>8</v>
      </c>
      <c r="Q7" s="512" t="s">
        <v>9</v>
      </c>
      <c r="R7" s="512" t="s">
        <v>740</v>
      </c>
      <c r="S7" s="512" t="s">
        <v>8</v>
      </c>
      <c r="T7" s="512" t="s">
        <v>9</v>
      </c>
      <c r="U7" s="530" t="s">
        <v>740</v>
      </c>
    </row>
    <row r="8" spans="1:21" s="10" customFormat="1" ht="46.5" customHeight="1" x14ac:dyDescent="0.25">
      <c r="B8" s="494"/>
      <c r="C8" s="495"/>
      <c r="D8" s="495"/>
      <c r="E8" s="496"/>
      <c r="F8" s="504"/>
      <c r="G8" s="504"/>
      <c r="H8" s="504"/>
      <c r="I8" s="504"/>
      <c r="J8" s="504"/>
      <c r="K8" s="504"/>
      <c r="L8" s="504"/>
      <c r="M8" s="533" t="s">
        <v>8</v>
      </c>
      <c r="N8" s="512" t="s">
        <v>9</v>
      </c>
      <c r="O8" s="512" t="s">
        <v>10</v>
      </c>
      <c r="P8" s="504"/>
      <c r="Q8" s="504"/>
      <c r="R8" s="504"/>
      <c r="S8" s="504"/>
      <c r="T8" s="504"/>
      <c r="U8" s="531"/>
    </row>
    <row r="9" spans="1:21" s="10" customFormat="1" ht="14.25" customHeight="1" x14ac:dyDescent="0.25">
      <c r="B9" s="497"/>
      <c r="C9" s="498"/>
      <c r="D9" s="498"/>
      <c r="E9" s="499"/>
      <c r="F9" s="505"/>
      <c r="G9" s="505"/>
      <c r="H9" s="505"/>
      <c r="I9" s="505"/>
      <c r="J9" s="505"/>
      <c r="K9" s="505"/>
      <c r="L9" s="505"/>
      <c r="M9" s="511"/>
      <c r="N9" s="505"/>
      <c r="O9" s="505"/>
      <c r="P9" s="505"/>
      <c r="Q9" s="505"/>
      <c r="R9" s="505"/>
      <c r="S9" s="505"/>
      <c r="T9" s="505"/>
      <c r="U9" s="532"/>
    </row>
    <row r="10" spans="1:21" s="10" customFormat="1" ht="27" customHeight="1" x14ac:dyDescent="0.25">
      <c r="B10" s="534" t="s">
        <v>11</v>
      </c>
      <c r="C10" s="512" t="s">
        <v>12</v>
      </c>
      <c r="D10" s="536" t="s">
        <v>13</v>
      </c>
      <c r="E10" s="533"/>
      <c r="F10" s="537" t="s">
        <v>14</v>
      </c>
      <c r="G10" s="537" t="s">
        <v>15</v>
      </c>
      <c r="H10" s="537" t="s">
        <v>16</v>
      </c>
      <c r="I10" s="537" t="s">
        <v>17</v>
      </c>
      <c r="J10" s="537" t="s">
        <v>18</v>
      </c>
      <c r="K10" s="537" t="s">
        <v>19</v>
      </c>
      <c r="L10" s="537" t="s">
        <v>20</v>
      </c>
      <c r="M10" s="537" t="s">
        <v>21</v>
      </c>
      <c r="N10" s="537" t="s">
        <v>22</v>
      </c>
      <c r="O10" s="537" t="s">
        <v>23</v>
      </c>
      <c r="P10" s="537" t="s">
        <v>24</v>
      </c>
      <c r="Q10" s="537" t="s">
        <v>25</v>
      </c>
      <c r="R10" s="537" t="s">
        <v>26</v>
      </c>
      <c r="S10" s="537" t="s">
        <v>27</v>
      </c>
      <c r="T10" s="537" t="s">
        <v>28</v>
      </c>
      <c r="U10" s="541" t="s">
        <v>29</v>
      </c>
    </row>
    <row r="11" spans="1:21" s="10" customFormat="1" ht="27" customHeight="1" x14ac:dyDescent="0.25">
      <c r="B11" s="535"/>
      <c r="C11" s="505"/>
      <c r="D11" s="509"/>
      <c r="E11" s="511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42"/>
    </row>
    <row r="12" spans="1:21" s="10" customFormat="1" ht="30" customHeight="1" x14ac:dyDescent="0.25">
      <c r="B12" s="360" t="s">
        <v>14</v>
      </c>
      <c r="C12" s="361" t="s">
        <v>30</v>
      </c>
      <c r="D12" s="543" t="s">
        <v>31</v>
      </c>
      <c r="E12" s="544"/>
      <c r="F12" s="362"/>
      <c r="G12" s="11"/>
      <c r="H12" s="12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1"/>
      <c r="T12" s="11"/>
      <c r="U12" s="15"/>
    </row>
    <row r="13" spans="1:21" s="10" customFormat="1" ht="30" customHeight="1" x14ac:dyDescent="0.25">
      <c r="B13" s="360" t="s">
        <v>15</v>
      </c>
      <c r="C13" s="363" t="s">
        <v>32</v>
      </c>
      <c r="D13" s="545" t="s">
        <v>33</v>
      </c>
      <c r="E13" s="546"/>
      <c r="F13" s="364"/>
      <c r="G13" s="16"/>
      <c r="H13" s="17"/>
      <c r="I13" s="18"/>
      <c r="J13" s="18"/>
      <c r="K13" s="18"/>
      <c r="L13" s="19"/>
      <c r="M13" s="19"/>
      <c r="N13" s="19"/>
      <c r="O13" s="19"/>
      <c r="P13" s="19"/>
      <c r="Q13" s="19"/>
      <c r="R13" s="19"/>
      <c r="S13" s="16"/>
      <c r="T13" s="16"/>
      <c r="U13" s="20"/>
    </row>
    <row r="14" spans="1:21" s="10" customFormat="1" ht="30" customHeight="1" x14ac:dyDescent="0.25">
      <c r="B14" s="360" t="s">
        <v>16</v>
      </c>
      <c r="C14" s="365" t="s">
        <v>34</v>
      </c>
      <c r="D14" s="547" t="s">
        <v>741</v>
      </c>
      <c r="E14" s="548"/>
      <c r="F14" s="366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7"/>
      <c r="T14" s="17"/>
      <c r="U14" s="20"/>
    </row>
    <row r="15" spans="1:21" s="10" customFormat="1" ht="30" customHeight="1" x14ac:dyDescent="0.25">
      <c r="B15" s="360" t="s">
        <v>17</v>
      </c>
      <c r="C15" s="367" t="s">
        <v>35</v>
      </c>
      <c r="D15" s="539" t="s">
        <v>742</v>
      </c>
      <c r="E15" s="540"/>
      <c r="F15" s="368"/>
      <c r="G15" s="21"/>
      <c r="H15" s="21"/>
      <c r="I15" s="22"/>
      <c r="J15" s="22"/>
      <c r="K15" s="22"/>
      <c r="L15" s="23" t="s">
        <v>36</v>
      </c>
      <c r="M15" s="369"/>
      <c r="N15" s="369"/>
      <c r="O15" s="369"/>
      <c r="P15" s="24"/>
      <c r="Q15" s="24"/>
      <c r="R15" s="24"/>
      <c r="S15" s="21"/>
      <c r="T15" s="21"/>
      <c r="U15" s="370"/>
    </row>
    <row r="16" spans="1:21" s="10" customFormat="1" ht="30" customHeight="1" x14ac:dyDescent="0.25">
      <c r="B16" s="360" t="s">
        <v>18</v>
      </c>
      <c r="C16" s="367" t="s">
        <v>37</v>
      </c>
      <c r="D16" s="539" t="s">
        <v>743</v>
      </c>
      <c r="E16" s="540"/>
      <c r="F16" s="366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7"/>
      <c r="T16" s="17"/>
      <c r="U16" s="20"/>
    </row>
    <row r="17" spans="2:21" s="10" customFormat="1" ht="30" customHeight="1" x14ac:dyDescent="0.25">
      <c r="B17" s="360" t="s">
        <v>19</v>
      </c>
      <c r="C17" s="371" t="s">
        <v>38</v>
      </c>
      <c r="D17" s="551" t="s">
        <v>39</v>
      </c>
      <c r="E17" s="552"/>
      <c r="F17" s="368"/>
      <c r="G17" s="21"/>
      <c r="H17" s="21"/>
      <c r="I17" s="22"/>
      <c r="J17" s="22"/>
      <c r="K17" s="22"/>
      <c r="L17" s="23" t="s">
        <v>40</v>
      </c>
      <c r="M17" s="369"/>
      <c r="N17" s="369"/>
      <c r="O17" s="369"/>
      <c r="P17" s="24"/>
      <c r="Q17" s="24"/>
      <c r="R17" s="24"/>
      <c r="S17" s="21"/>
      <c r="T17" s="21"/>
      <c r="U17" s="370"/>
    </row>
    <row r="18" spans="2:21" s="10" customFormat="1" ht="30" customHeight="1" x14ac:dyDescent="0.25">
      <c r="B18" s="360" t="s">
        <v>20</v>
      </c>
      <c r="C18" s="371" t="s">
        <v>41</v>
      </c>
      <c r="D18" s="551" t="s">
        <v>42</v>
      </c>
      <c r="E18" s="552"/>
      <c r="F18" s="368"/>
      <c r="G18" s="21"/>
      <c r="H18" s="21"/>
      <c r="I18" s="22"/>
      <c r="J18" s="22"/>
      <c r="K18" s="22"/>
      <c r="L18" s="23" t="s">
        <v>40</v>
      </c>
      <c r="M18" s="369"/>
      <c r="N18" s="369"/>
      <c r="O18" s="369"/>
      <c r="P18" s="24"/>
      <c r="Q18" s="24"/>
      <c r="R18" s="24"/>
      <c r="S18" s="21"/>
      <c r="T18" s="21"/>
      <c r="U18" s="370"/>
    </row>
    <row r="19" spans="2:21" s="10" customFormat="1" ht="30" customHeight="1" x14ac:dyDescent="0.25">
      <c r="B19" s="360" t="s">
        <v>21</v>
      </c>
      <c r="C19" s="371" t="s">
        <v>43</v>
      </c>
      <c r="D19" s="551" t="s">
        <v>44</v>
      </c>
      <c r="E19" s="552"/>
      <c r="F19" s="368"/>
      <c r="G19" s="21"/>
      <c r="H19" s="21"/>
      <c r="I19" s="22"/>
      <c r="J19" s="22"/>
      <c r="K19" s="22"/>
      <c r="L19" s="23" t="s">
        <v>40</v>
      </c>
      <c r="M19" s="369"/>
      <c r="N19" s="369"/>
      <c r="O19" s="369"/>
      <c r="P19" s="24"/>
      <c r="Q19" s="24"/>
      <c r="R19" s="24"/>
      <c r="S19" s="21"/>
      <c r="T19" s="21"/>
      <c r="U19" s="370"/>
    </row>
    <row r="20" spans="2:21" s="10" customFormat="1" ht="30" customHeight="1" x14ac:dyDescent="0.25">
      <c r="B20" s="360" t="s">
        <v>22</v>
      </c>
      <c r="C20" s="371" t="s">
        <v>45</v>
      </c>
      <c r="D20" s="551" t="s">
        <v>46</v>
      </c>
      <c r="E20" s="552"/>
      <c r="F20" s="368"/>
      <c r="G20" s="21"/>
      <c r="H20" s="21"/>
      <c r="I20" s="22"/>
      <c r="J20" s="22"/>
      <c r="K20" s="22"/>
      <c r="L20" s="23" t="s">
        <v>40</v>
      </c>
      <c r="M20" s="369"/>
      <c r="N20" s="369"/>
      <c r="O20" s="369"/>
      <c r="P20" s="24"/>
      <c r="Q20" s="24"/>
      <c r="R20" s="24"/>
      <c r="S20" s="21"/>
      <c r="T20" s="21"/>
      <c r="U20" s="370"/>
    </row>
    <row r="21" spans="2:21" s="10" customFormat="1" ht="30" customHeight="1" x14ac:dyDescent="0.25">
      <c r="B21" s="360" t="s">
        <v>23</v>
      </c>
      <c r="C21" s="371" t="s">
        <v>47</v>
      </c>
      <c r="D21" s="547" t="s">
        <v>744</v>
      </c>
      <c r="E21" s="548"/>
      <c r="F21" s="368"/>
      <c r="G21" s="21"/>
      <c r="H21" s="21"/>
      <c r="I21" s="22"/>
      <c r="J21" s="22"/>
      <c r="K21" s="22"/>
      <c r="L21" s="23"/>
      <c r="M21" s="22"/>
      <c r="N21" s="22"/>
      <c r="O21" s="22"/>
      <c r="P21" s="22"/>
      <c r="Q21" s="22"/>
      <c r="R21" s="22"/>
      <c r="S21" s="21"/>
      <c r="T21" s="21"/>
      <c r="U21" s="370"/>
    </row>
    <row r="22" spans="2:21" s="10" customFormat="1" ht="30" customHeight="1" x14ac:dyDescent="0.25">
      <c r="B22" s="360" t="s">
        <v>24</v>
      </c>
      <c r="C22" s="371" t="s">
        <v>48</v>
      </c>
      <c r="D22" s="553" t="s">
        <v>745</v>
      </c>
      <c r="E22" s="554"/>
      <c r="F22" s="368"/>
      <c r="G22" s="21"/>
      <c r="H22" s="21"/>
      <c r="I22" s="22"/>
      <c r="J22" s="22"/>
      <c r="K22" s="22"/>
      <c r="L22" s="23"/>
      <c r="M22" s="22"/>
      <c r="N22" s="22"/>
      <c r="O22" s="22"/>
      <c r="P22" s="22"/>
      <c r="Q22" s="22"/>
      <c r="R22" s="22"/>
      <c r="S22" s="21"/>
      <c r="T22" s="21"/>
      <c r="U22" s="370"/>
    </row>
    <row r="23" spans="2:21" s="10" customFormat="1" ht="30" customHeight="1" x14ac:dyDescent="0.25">
      <c r="B23" s="360" t="s">
        <v>25</v>
      </c>
      <c r="C23" s="371" t="s">
        <v>49</v>
      </c>
      <c r="D23" s="551" t="s">
        <v>746</v>
      </c>
      <c r="E23" s="552"/>
      <c r="F23" s="368"/>
      <c r="G23" s="21"/>
      <c r="H23" s="21"/>
      <c r="I23" s="22"/>
      <c r="J23" s="22"/>
      <c r="K23" s="22"/>
      <c r="L23" s="23"/>
      <c r="M23" s="369"/>
      <c r="N23" s="369"/>
      <c r="O23" s="369"/>
      <c r="P23" s="24"/>
      <c r="Q23" s="24"/>
      <c r="R23" s="24"/>
      <c r="S23" s="21"/>
      <c r="T23" s="21"/>
      <c r="U23" s="370"/>
    </row>
    <row r="24" spans="2:21" s="10" customFormat="1" ht="30" customHeight="1" x14ac:dyDescent="0.25">
      <c r="B24" s="360" t="s">
        <v>26</v>
      </c>
      <c r="C24" s="371" t="s">
        <v>50</v>
      </c>
      <c r="D24" s="551" t="s">
        <v>747</v>
      </c>
      <c r="E24" s="552"/>
      <c r="F24" s="368"/>
      <c r="G24" s="21"/>
      <c r="H24" s="21"/>
      <c r="I24" s="22"/>
      <c r="J24" s="22"/>
      <c r="K24" s="22"/>
      <c r="L24" s="23" t="s">
        <v>51</v>
      </c>
      <c r="M24" s="369"/>
      <c r="N24" s="369"/>
      <c r="O24" s="369"/>
      <c r="P24" s="24"/>
      <c r="Q24" s="24"/>
      <c r="R24" s="24"/>
      <c r="S24" s="21"/>
      <c r="T24" s="21"/>
      <c r="U24" s="370"/>
    </row>
    <row r="25" spans="2:21" s="10" customFormat="1" ht="30" customHeight="1" x14ac:dyDescent="0.25">
      <c r="B25" s="360" t="s">
        <v>27</v>
      </c>
      <c r="C25" s="371" t="s">
        <v>52</v>
      </c>
      <c r="D25" s="539" t="s">
        <v>748</v>
      </c>
      <c r="E25" s="540"/>
      <c r="F25" s="368"/>
      <c r="G25" s="21"/>
      <c r="H25" s="21"/>
      <c r="I25" s="22"/>
      <c r="J25" s="22"/>
      <c r="K25" s="22"/>
      <c r="L25" s="23"/>
      <c r="M25" s="22"/>
      <c r="N25" s="22"/>
      <c r="O25" s="22"/>
      <c r="P25" s="22"/>
      <c r="Q25" s="22"/>
      <c r="R25" s="22"/>
      <c r="S25" s="21"/>
      <c r="T25" s="21"/>
      <c r="U25" s="370"/>
    </row>
    <row r="26" spans="2:21" s="10" customFormat="1" ht="30" customHeight="1" x14ac:dyDescent="0.25">
      <c r="B26" s="360" t="s">
        <v>28</v>
      </c>
      <c r="C26" s="371" t="s">
        <v>53</v>
      </c>
      <c r="D26" s="551" t="s">
        <v>54</v>
      </c>
      <c r="E26" s="552"/>
      <c r="F26" s="368"/>
      <c r="G26" s="21"/>
      <c r="H26" s="21"/>
      <c r="I26" s="22"/>
      <c r="J26" s="22"/>
      <c r="K26" s="22"/>
      <c r="L26" s="23" t="s">
        <v>36</v>
      </c>
      <c r="M26" s="369"/>
      <c r="N26" s="369"/>
      <c r="O26" s="369"/>
      <c r="P26" s="24"/>
      <c r="Q26" s="24"/>
      <c r="R26" s="24"/>
      <c r="S26" s="21"/>
      <c r="T26" s="21"/>
      <c r="U26" s="370"/>
    </row>
    <row r="27" spans="2:21" s="10" customFormat="1" ht="30" customHeight="1" x14ac:dyDescent="0.25">
      <c r="B27" s="360" t="s">
        <v>29</v>
      </c>
      <c r="C27" s="371" t="s">
        <v>55</v>
      </c>
      <c r="D27" s="551" t="s">
        <v>56</v>
      </c>
      <c r="E27" s="552"/>
      <c r="F27" s="368"/>
      <c r="G27" s="21"/>
      <c r="H27" s="21"/>
      <c r="I27" s="22"/>
      <c r="J27" s="22"/>
      <c r="K27" s="22"/>
      <c r="L27" s="23" t="s">
        <v>36</v>
      </c>
      <c r="M27" s="369"/>
      <c r="N27" s="369"/>
      <c r="O27" s="369"/>
      <c r="P27" s="24"/>
      <c r="Q27" s="24"/>
      <c r="R27" s="24"/>
      <c r="S27" s="21"/>
      <c r="T27" s="21"/>
      <c r="U27" s="370"/>
    </row>
    <row r="28" spans="2:21" s="10" customFormat="1" ht="30" customHeight="1" x14ac:dyDescent="0.25">
      <c r="B28" s="360" t="s">
        <v>57</v>
      </c>
      <c r="C28" s="371" t="s">
        <v>58</v>
      </c>
      <c r="D28" s="549" t="s">
        <v>749</v>
      </c>
      <c r="E28" s="550"/>
      <c r="F28" s="368"/>
      <c r="G28" s="21"/>
      <c r="H28" s="21"/>
      <c r="I28" s="22"/>
      <c r="J28" s="22"/>
      <c r="K28" s="22"/>
      <c r="L28" s="23" t="s">
        <v>36</v>
      </c>
      <c r="M28" s="369"/>
      <c r="N28" s="369"/>
      <c r="O28" s="369"/>
      <c r="P28" s="24"/>
      <c r="Q28" s="24"/>
      <c r="R28" s="24"/>
      <c r="S28" s="21"/>
      <c r="T28" s="21"/>
      <c r="U28" s="370"/>
    </row>
    <row r="29" spans="2:21" s="10" customFormat="1" ht="30" customHeight="1" x14ac:dyDescent="0.25">
      <c r="B29" s="360" t="s">
        <v>59</v>
      </c>
      <c r="C29" s="371" t="s">
        <v>60</v>
      </c>
      <c r="D29" s="547" t="s">
        <v>61</v>
      </c>
      <c r="E29" s="548"/>
      <c r="F29" s="368"/>
      <c r="G29" s="21"/>
      <c r="H29" s="21"/>
      <c r="I29" s="22"/>
      <c r="J29" s="22"/>
      <c r="K29" s="22"/>
      <c r="L29" s="23" t="s">
        <v>36</v>
      </c>
      <c r="M29" s="369"/>
      <c r="N29" s="369"/>
      <c r="O29" s="369"/>
      <c r="P29" s="24"/>
      <c r="Q29" s="24"/>
      <c r="R29" s="24"/>
      <c r="S29" s="21"/>
      <c r="T29" s="21"/>
      <c r="U29" s="370"/>
    </row>
    <row r="30" spans="2:21" s="10" customFormat="1" ht="30" customHeight="1" x14ac:dyDescent="0.25">
      <c r="B30" s="360" t="s">
        <v>62</v>
      </c>
      <c r="C30" s="371" t="s">
        <v>63</v>
      </c>
      <c r="D30" s="547" t="s">
        <v>64</v>
      </c>
      <c r="E30" s="548"/>
      <c r="F30" s="368"/>
      <c r="G30" s="21"/>
      <c r="H30" s="21"/>
      <c r="I30" s="22"/>
      <c r="J30" s="22"/>
      <c r="K30" s="22"/>
      <c r="L30" s="23" t="s">
        <v>36</v>
      </c>
      <c r="M30" s="369"/>
      <c r="N30" s="369"/>
      <c r="O30" s="369"/>
      <c r="P30" s="24"/>
      <c r="Q30" s="24"/>
      <c r="R30" s="24"/>
      <c r="S30" s="21"/>
      <c r="T30" s="21"/>
      <c r="U30" s="370"/>
    </row>
    <row r="31" spans="2:21" s="10" customFormat="1" ht="30" customHeight="1" x14ac:dyDescent="0.25">
      <c r="B31" s="360" t="s">
        <v>65</v>
      </c>
      <c r="C31" s="371" t="s">
        <v>66</v>
      </c>
      <c r="D31" s="547" t="s">
        <v>727</v>
      </c>
      <c r="E31" s="548"/>
      <c r="F31" s="368"/>
      <c r="G31" s="21"/>
      <c r="H31" s="21"/>
      <c r="I31" s="22"/>
      <c r="J31" s="22"/>
      <c r="K31" s="22"/>
      <c r="L31" s="23" t="s">
        <v>67</v>
      </c>
      <c r="M31" s="369"/>
      <c r="N31" s="369"/>
      <c r="O31" s="369"/>
      <c r="P31" s="24"/>
      <c r="Q31" s="24"/>
      <c r="R31" s="24"/>
      <c r="S31" s="21"/>
      <c r="T31" s="21"/>
      <c r="U31" s="370"/>
    </row>
    <row r="32" spans="2:21" s="10" customFormat="1" ht="30" customHeight="1" x14ac:dyDescent="0.25">
      <c r="B32" s="360" t="s">
        <v>68</v>
      </c>
      <c r="C32" s="371" t="s">
        <v>69</v>
      </c>
      <c r="D32" s="547" t="s">
        <v>70</v>
      </c>
      <c r="E32" s="548"/>
      <c r="F32" s="368"/>
      <c r="G32" s="21"/>
      <c r="H32" s="21"/>
      <c r="I32" s="22"/>
      <c r="J32" s="22"/>
      <c r="K32" s="22"/>
      <c r="L32" s="23" t="s">
        <v>36</v>
      </c>
      <c r="M32" s="369"/>
      <c r="N32" s="369"/>
      <c r="O32" s="369"/>
      <c r="P32" s="24"/>
      <c r="Q32" s="24"/>
      <c r="R32" s="24"/>
      <c r="S32" s="21"/>
      <c r="T32" s="21"/>
      <c r="U32" s="370"/>
    </row>
    <row r="33" spans="2:22" s="10" customFormat="1" ht="30" customHeight="1" x14ac:dyDescent="0.25">
      <c r="B33" s="360" t="s">
        <v>71</v>
      </c>
      <c r="C33" s="371" t="s">
        <v>72</v>
      </c>
      <c r="D33" s="547" t="s">
        <v>73</v>
      </c>
      <c r="E33" s="548"/>
      <c r="F33" s="368"/>
      <c r="G33" s="21"/>
      <c r="H33" s="21"/>
      <c r="I33" s="22"/>
      <c r="J33" s="22"/>
      <c r="K33" s="22"/>
      <c r="L33" s="23" t="s">
        <v>36</v>
      </c>
      <c r="M33" s="369"/>
      <c r="N33" s="369"/>
      <c r="O33" s="369"/>
      <c r="P33" s="24"/>
      <c r="Q33" s="24"/>
      <c r="R33" s="24"/>
      <c r="S33" s="21"/>
      <c r="T33" s="21"/>
      <c r="U33" s="370"/>
    </row>
    <row r="34" spans="2:22" s="10" customFormat="1" ht="30" customHeight="1" x14ac:dyDescent="0.25">
      <c r="B34" s="360" t="s">
        <v>74</v>
      </c>
      <c r="C34" s="371" t="s">
        <v>75</v>
      </c>
      <c r="D34" s="547" t="s">
        <v>76</v>
      </c>
      <c r="E34" s="548"/>
      <c r="F34" s="368"/>
      <c r="G34" s="21"/>
      <c r="H34" s="21"/>
      <c r="I34" s="22"/>
      <c r="J34" s="22"/>
      <c r="K34" s="22"/>
      <c r="L34" s="23" t="s">
        <v>36</v>
      </c>
      <c r="M34" s="369"/>
      <c r="N34" s="369"/>
      <c r="O34" s="369"/>
      <c r="P34" s="24"/>
      <c r="Q34" s="24"/>
      <c r="R34" s="24"/>
      <c r="S34" s="21"/>
      <c r="T34" s="21"/>
      <c r="U34" s="370"/>
    </row>
    <row r="35" spans="2:22" s="10" customFormat="1" ht="30" customHeight="1" x14ac:dyDescent="0.25">
      <c r="B35" s="360" t="s">
        <v>77</v>
      </c>
      <c r="C35" s="371" t="s">
        <v>78</v>
      </c>
      <c r="D35" s="547" t="s">
        <v>79</v>
      </c>
      <c r="E35" s="548"/>
      <c r="F35" s="368"/>
      <c r="G35" s="21"/>
      <c r="H35" s="21"/>
      <c r="I35" s="372"/>
      <c r="J35" s="372"/>
      <c r="K35" s="372"/>
      <c r="L35" s="23" t="s">
        <v>36</v>
      </c>
      <c r="M35" s="369"/>
      <c r="N35" s="369"/>
      <c r="O35" s="369"/>
      <c r="P35" s="24"/>
      <c r="Q35" s="24"/>
      <c r="R35" s="24"/>
      <c r="S35" s="21"/>
      <c r="T35" s="21"/>
      <c r="U35" s="370"/>
    </row>
    <row r="36" spans="2:22" s="10" customFormat="1" ht="30" customHeight="1" x14ac:dyDescent="0.25">
      <c r="B36" s="360" t="s">
        <v>80</v>
      </c>
      <c r="C36" s="371" t="s">
        <v>81</v>
      </c>
      <c r="D36" s="547" t="s">
        <v>750</v>
      </c>
      <c r="E36" s="548"/>
      <c r="F36" s="368"/>
      <c r="G36" s="21"/>
      <c r="H36" s="21"/>
      <c r="I36" s="22"/>
      <c r="J36" s="22"/>
      <c r="K36" s="22"/>
      <c r="L36" s="23"/>
      <c r="M36" s="369"/>
      <c r="N36" s="369"/>
      <c r="O36" s="369"/>
      <c r="P36" s="24"/>
      <c r="Q36" s="24"/>
      <c r="R36" s="24"/>
      <c r="S36" s="21"/>
      <c r="T36" s="21"/>
      <c r="U36" s="370"/>
    </row>
    <row r="37" spans="2:22" s="10" customFormat="1" ht="30" customHeight="1" x14ac:dyDescent="0.25">
      <c r="B37" s="373" t="s">
        <v>82</v>
      </c>
      <c r="C37" s="374" t="s">
        <v>83</v>
      </c>
      <c r="D37" s="557" t="s">
        <v>84</v>
      </c>
      <c r="E37" s="558"/>
      <c r="F37" s="368"/>
      <c r="G37" s="21"/>
      <c r="H37" s="21"/>
      <c r="I37" s="25"/>
      <c r="J37" s="25"/>
      <c r="K37" s="25"/>
      <c r="L37" s="23" t="s">
        <v>36</v>
      </c>
      <c r="M37" s="375"/>
      <c r="N37" s="375"/>
      <c r="O37" s="375"/>
      <c r="P37" s="26"/>
      <c r="Q37" s="26"/>
      <c r="R37" s="26"/>
      <c r="S37" s="21"/>
      <c r="T37" s="21"/>
      <c r="U37" s="370"/>
    </row>
    <row r="38" spans="2:22" s="10" customFormat="1" ht="30" customHeight="1" x14ac:dyDescent="0.25">
      <c r="B38" s="376" t="s">
        <v>85</v>
      </c>
      <c r="C38" s="377" t="s">
        <v>86</v>
      </c>
      <c r="D38" s="545" t="s">
        <v>87</v>
      </c>
      <c r="E38" s="546"/>
      <c r="F38" s="378"/>
      <c r="G38" s="379"/>
      <c r="H38" s="379"/>
      <c r="I38" s="25"/>
      <c r="J38" s="25"/>
      <c r="K38" s="25"/>
      <c r="L38" s="380"/>
      <c r="M38" s="22"/>
      <c r="N38" s="22"/>
      <c r="O38" s="22"/>
      <c r="P38" s="25"/>
      <c r="Q38" s="25"/>
      <c r="R38" s="25"/>
      <c r="S38" s="379"/>
      <c r="T38" s="379"/>
      <c r="U38" s="381"/>
    </row>
    <row r="39" spans="2:22" s="10" customFormat="1" ht="30" customHeight="1" x14ac:dyDescent="0.25">
      <c r="B39" s="382" t="s">
        <v>88</v>
      </c>
      <c r="C39" s="383" t="s">
        <v>89</v>
      </c>
      <c r="D39" s="547" t="s">
        <v>90</v>
      </c>
      <c r="E39" s="548"/>
      <c r="F39" s="368"/>
      <c r="G39" s="21"/>
      <c r="H39" s="21"/>
      <c r="I39" s="21"/>
      <c r="J39" s="21"/>
      <c r="K39" s="21"/>
      <c r="L39" s="23"/>
      <c r="M39" s="22"/>
      <c r="N39" s="22"/>
      <c r="O39" s="22"/>
      <c r="P39" s="21"/>
      <c r="Q39" s="21"/>
      <c r="R39" s="21"/>
      <c r="S39" s="21"/>
      <c r="T39" s="21"/>
      <c r="U39" s="384"/>
    </row>
    <row r="40" spans="2:22" s="10" customFormat="1" ht="30" customHeight="1" x14ac:dyDescent="0.25">
      <c r="B40" s="382" t="s">
        <v>91</v>
      </c>
      <c r="C40" s="383" t="s">
        <v>92</v>
      </c>
      <c r="D40" s="555" t="s">
        <v>93</v>
      </c>
      <c r="E40" s="556"/>
      <c r="F40" s="385"/>
      <c r="G40" s="30"/>
      <c r="H40" s="30"/>
      <c r="I40" s="30"/>
      <c r="J40" s="30"/>
      <c r="K40" s="30"/>
      <c r="L40" s="23" t="s">
        <v>36</v>
      </c>
      <c r="M40" s="386"/>
      <c r="N40" s="386"/>
      <c r="O40" s="386"/>
      <c r="P40" s="30"/>
      <c r="Q40" s="30"/>
      <c r="R40" s="30"/>
      <c r="S40" s="21"/>
      <c r="T40" s="21"/>
      <c r="U40" s="370"/>
    </row>
    <row r="41" spans="2:22" s="10" customFormat="1" ht="30" customHeight="1" x14ac:dyDescent="0.25">
      <c r="B41" s="382" t="s">
        <v>94</v>
      </c>
      <c r="C41" s="383" t="s">
        <v>95</v>
      </c>
      <c r="D41" s="555" t="s">
        <v>96</v>
      </c>
      <c r="E41" s="556"/>
      <c r="F41" s="385"/>
      <c r="G41" s="30"/>
      <c r="H41" s="30"/>
      <c r="I41" s="30"/>
      <c r="J41" s="30"/>
      <c r="K41" s="30"/>
      <c r="L41" s="23" t="s">
        <v>97</v>
      </c>
      <c r="M41" s="386"/>
      <c r="N41" s="386"/>
      <c r="O41" s="386"/>
      <c r="P41" s="30"/>
      <c r="Q41" s="30"/>
      <c r="R41" s="30"/>
      <c r="S41" s="21"/>
      <c r="T41" s="21"/>
      <c r="U41" s="370"/>
    </row>
    <row r="42" spans="2:22" s="10" customFormat="1" ht="30" customHeight="1" x14ac:dyDescent="0.25">
      <c r="B42" s="382" t="s">
        <v>98</v>
      </c>
      <c r="C42" s="383" t="s">
        <v>99</v>
      </c>
      <c r="D42" s="555" t="s">
        <v>100</v>
      </c>
      <c r="E42" s="556"/>
      <c r="F42" s="385"/>
      <c r="G42" s="30"/>
      <c r="H42" s="30"/>
      <c r="I42" s="30"/>
      <c r="J42" s="30"/>
      <c r="K42" s="30"/>
      <c r="L42" s="23" t="s">
        <v>101</v>
      </c>
      <c r="M42" s="386"/>
      <c r="N42" s="386"/>
      <c r="O42" s="386"/>
      <c r="P42" s="30"/>
      <c r="Q42" s="30"/>
      <c r="R42" s="30"/>
      <c r="S42" s="21"/>
      <c r="T42" s="21"/>
      <c r="U42" s="370"/>
    </row>
    <row r="43" spans="2:22" s="10" customFormat="1" ht="30" customHeight="1" x14ac:dyDescent="0.25">
      <c r="B43" s="382" t="s">
        <v>102</v>
      </c>
      <c r="C43" s="383" t="s">
        <v>103</v>
      </c>
      <c r="D43" s="555" t="s">
        <v>104</v>
      </c>
      <c r="E43" s="556"/>
      <c r="F43" s="385"/>
      <c r="G43" s="30"/>
      <c r="H43" s="30"/>
      <c r="I43" s="30"/>
      <c r="J43" s="30"/>
      <c r="K43" s="30"/>
      <c r="L43" s="23" t="s">
        <v>105</v>
      </c>
      <c r="M43" s="386"/>
      <c r="N43" s="386"/>
      <c r="O43" s="386"/>
      <c r="P43" s="30"/>
      <c r="Q43" s="30"/>
      <c r="R43" s="30"/>
      <c r="S43" s="21"/>
      <c r="T43" s="21"/>
      <c r="U43" s="370"/>
    </row>
    <row r="44" spans="2:22" s="10" customFormat="1" ht="30" customHeight="1" x14ac:dyDescent="0.25">
      <c r="B44" s="382" t="s">
        <v>106</v>
      </c>
      <c r="C44" s="383" t="s">
        <v>107</v>
      </c>
      <c r="D44" s="555" t="s">
        <v>108</v>
      </c>
      <c r="E44" s="556"/>
      <c r="F44" s="385"/>
      <c r="G44" s="30"/>
      <c r="H44" s="30"/>
      <c r="I44" s="30"/>
      <c r="J44" s="30"/>
      <c r="K44" s="30"/>
      <c r="L44" s="23" t="s">
        <v>109</v>
      </c>
      <c r="M44" s="386"/>
      <c r="N44" s="386"/>
      <c r="O44" s="386"/>
      <c r="P44" s="30"/>
      <c r="Q44" s="30"/>
      <c r="R44" s="30"/>
      <c r="S44" s="21"/>
      <c r="T44" s="21"/>
      <c r="U44" s="370"/>
    </row>
    <row r="45" spans="2:22" s="10" customFormat="1" ht="30" customHeight="1" x14ac:dyDescent="0.25">
      <c r="B45" s="382" t="s">
        <v>110</v>
      </c>
      <c r="C45" s="383" t="s">
        <v>111</v>
      </c>
      <c r="D45" s="555" t="s">
        <v>112</v>
      </c>
      <c r="E45" s="556"/>
      <c r="F45" s="385"/>
      <c r="G45" s="30"/>
      <c r="H45" s="30"/>
      <c r="I45" s="30"/>
      <c r="J45" s="30"/>
      <c r="K45" s="30"/>
      <c r="L45" s="23" t="s">
        <v>113</v>
      </c>
      <c r="M45" s="386"/>
      <c r="N45" s="386"/>
      <c r="O45" s="386"/>
      <c r="P45" s="30"/>
      <c r="Q45" s="30"/>
      <c r="R45" s="30"/>
      <c r="S45" s="21"/>
      <c r="T45" s="21"/>
      <c r="U45" s="370"/>
    </row>
    <row r="46" spans="2:22" s="10" customFormat="1" ht="30" customHeight="1" x14ac:dyDescent="0.25">
      <c r="B46" s="382" t="s">
        <v>114</v>
      </c>
      <c r="C46" s="383" t="s">
        <v>115</v>
      </c>
      <c r="D46" s="555" t="s">
        <v>116</v>
      </c>
      <c r="E46" s="556"/>
      <c r="F46" s="385"/>
      <c r="G46" s="30"/>
      <c r="H46" s="30"/>
      <c r="I46" s="30"/>
      <c r="J46" s="30"/>
      <c r="K46" s="30"/>
      <c r="L46" s="23" t="s">
        <v>40</v>
      </c>
      <c r="M46" s="386"/>
      <c r="N46" s="386"/>
      <c r="O46" s="386"/>
      <c r="P46" s="30"/>
      <c r="Q46" s="30"/>
      <c r="R46" s="30"/>
      <c r="S46" s="21"/>
      <c r="T46" s="21"/>
      <c r="U46" s="370"/>
    </row>
    <row r="47" spans="2:22" s="10" customFormat="1" ht="30" customHeight="1" x14ac:dyDescent="0.25">
      <c r="B47" s="382" t="s">
        <v>117</v>
      </c>
      <c r="C47" s="383" t="s">
        <v>121</v>
      </c>
      <c r="D47" s="561" t="s">
        <v>119</v>
      </c>
      <c r="E47" s="562"/>
      <c r="F47" s="385"/>
      <c r="G47" s="30"/>
      <c r="H47" s="30"/>
      <c r="I47" s="25"/>
      <c r="J47" s="25"/>
      <c r="K47" s="25"/>
      <c r="L47" s="23"/>
      <c r="M47" s="31"/>
      <c r="N47" s="31"/>
      <c r="O47" s="31"/>
      <c r="P47" s="25"/>
      <c r="Q47" s="25"/>
      <c r="R47" s="25"/>
      <c r="S47" s="22"/>
      <c r="T47" s="22"/>
      <c r="U47" s="387"/>
      <c r="V47" s="388"/>
    </row>
    <row r="48" spans="2:22" s="10" customFormat="1" ht="30" customHeight="1" x14ac:dyDescent="0.25">
      <c r="B48" s="382" t="s">
        <v>120</v>
      </c>
      <c r="C48" s="383" t="s">
        <v>583</v>
      </c>
      <c r="D48" s="547" t="s">
        <v>122</v>
      </c>
      <c r="E48" s="548"/>
      <c r="F48" s="368"/>
      <c r="G48" s="21"/>
      <c r="H48" s="21"/>
      <c r="I48" s="22"/>
      <c r="J48" s="22"/>
      <c r="K48" s="22"/>
      <c r="L48" s="23"/>
      <c r="M48" s="22"/>
      <c r="N48" s="22"/>
      <c r="O48" s="22"/>
      <c r="P48" s="22"/>
      <c r="Q48" s="22"/>
      <c r="R48" s="22"/>
      <c r="S48" s="21"/>
      <c r="T48" s="21"/>
      <c r="U48" s="384"/>
    </row>
    <row r="49" spans="2:21" s="10" customFormat="1" ht="30" customHeight="1" x14ac:dyDescent="0.25">
      <c r="B49" s="382" t="s">
        <v>123</v>
      </c>
      <c r="C49" s="383" t="s">
        <v>728</v>
      </c>
      <c r="D49" s="555" t="s">
        <v>125</v>
      </c>
      <c r="E49" s="556"/>
      <c r="F49" s="385"/>
      <c r="G49" s="30"/>
      <c r="H49" s="30"/>
      <c r="I49" s="25"/>
      <c r="J49" s="25"/>
      <c r="K49" s="25"/>
      <c r="L49" s="23" t="s">
        <v>40</v>
      </c>
      <c r="M49" s="386"/>
      <c r="N49" s="386"/>
      <c r="O49" s="386"/>
      <c r="P49" s="25"/>
      <c r="Q49" s="25"/>
      <c r="R49" s="25"/>
      <c r="S49" s="21"/>
      <c r="T49" s="21"/>
      <c r="U49" s="370"/>
    </row>
    <row r="50" spans="2:21" s="10" customFormat="1" ht="30" customHeight="1" x14ac:dyDescent="0.25">
      <c r="B50" s="382" t="s">
        <v>126</v>
      </c>
      <c r="C50" s="383" t="s">
        <v>729</v>
      </c>
      <c r="D50" s="555" t="s">
        <v>128</v>
      </c>
      <c r="E50" s="556"/>
      <c r="F50" s="385"/>
      <c r="G50" s="30"/>
      <c r="H50" s="30"/>
      <c r="I50" s="25"/>
      <c r="J50" s="25"/>
      <c r="K50" s="25"/>
      <c r="L50" s="23" t="s">
        <v>36</v>
      </c>
      <c r="M50" s="386"/>
      <c r="N50" s="386"/>
      <c r="O50" s="386"/>
      <c r="P50" s="25"/>
      <c r="Q50" s="25"/>
      <c r="R50" s="25"/>
      <c r="S50" s="21"/>
      <c r="T50" s="21"/>
      <c r="U50" s="370"/>
    </row>
    <row r="51" spans="2:21" s="10" customFormat="1" ht="30" customHeight="1" x14ac:dyDescent="0.25">
      <c r="B51" s="382" t="s">
        <v>129</v>
      </c>
      <c r="C51" s="383" t="s">
        <v>730</v>
      </c>
      <c r="D51" s="563" t="s">
        <v>131</v>
      </c>
      <c r="E51" s="564"/>
      <c r="F51" s="385"/>
      <c r="G51" s="30"/>
      <c r="H51" s="30"/>
      <c r="I51" s="25"/>
      <c r="J51" s="22"/>
      <c r="K51" s="22"/>
      <c r="L51" s="23" t="s">
        <v>36</v>
      </c>
      <c r="M51" s="389"/>
      <c r="N51" s="389"/>
      <c r="O51" s="389"/>
      <c r="P51" s="22"/>
      <c r="Q51" s="22"/>
      <c r="R51" s="22"/>
      <c r="S51" s="21"/>
      <c r="T51" s="21"/>
      <c r="U51" s="370"/>
    </row>
    <row r="52" spans="2:21" s="10" customFormat="1" ht="30" customHeight="1" x14ac:dyDescent="0.25">
      <c r="B52" s="382" t="s">
        <v>132</v>
      </c>
      <c r="C52" s="390" t="s">
        <v>133</v>
      </c>
      <c r="D52" s="559" t="s">
        <v>134</v>
      </c>
      <c r="E52" s="560"/>
      <c r="F52" s="391"/>
      <c r="G52" s="22"/>
      <c r="H52" s="22"/>
      <c r="I52" s="25"/>
      <c r="J52" s="25"/>
      <c r="K52" s="22"/>
      <c r="L52" s="23"/>
      <c r="M52" s="22"/>
      <c r="N52" s="22"/>
      <c r="O52" s="22"/>
      <c r="P52" s="392"/>
      <c r="Q52" s="22"/>
      <c r="R52" s="22"/>
      <c r="S52" s="21"/>
      <c r="T52" s="21"/>
      <c r="U52" s="370"/>
    </row>
    <row r="53" spans="2:21" s="10" customFormat="1" ht="30" customHeight="1" x14ac:dyDescent="0.25">
      <c r="B53" s="382" t="s">
        <v>135</v>
      </c>
      <c r="C53" s="390" t="s">
        <v>136</v>
      </c>
      <c r="D53" s="545" t="s">
        <v>754</v>
      </c>
      <c r="E53" s="546"/>
      <c r="F53" s="391"/>
      <c r="G53" s="22"/>
      <c r="H53" s="22"/>
      <c r="I53" s="22"/>
      <c r="J53" s="22"/>
      <c r="K53" s="22"/>
      <c r="L53" s="23"/>
      <c r="M53" s="22"/>
      <c r="N53" s="22"/>
      <c r="O53" s="22"/>
      <c r="P53" s="392"/>
      <c r="Q53" s="22"/>
      <c r="R53" s="22"/>
      <c r="S53" s="21"/>
      <c r="T53" s="21"/>
      <c r="U53" s="370"/>
    </row>
    <row r="54" spans="2:21" s="10" customFormat="1" ht="30" customHeight="1" x14ac:dyDescent="0.25">
      <c r="B54" s="382" t="s">
        <v>137</v>
      </c>
      <c r="C54" s="390" t="s">
        <v>138</v>
      </c>
      <c r="D54" s="559" t="s">
        <v>755</v>
      </c>
      <c r="E54" s="560"/>
      <c r="F54" s="393"/>
      <c r="G54" s="28"/>
      <c r="H54" s="28"/>
      <c r="I54" s="28"/>
      <c r="J54" s="28"/>
      <c r="K54" s="28"/>
      <c r="L54" s="29"/>
      <c r="M54" s="28"/>
      <c r="N54" s="28"/>
      <c r="O54" s="28"/>
      <c r="P54" s="394"/>
      <c r="Q54" s="28"/>
      <c r="R54" s="28"/>
      <c r="S54" s="27"/>
      <c r="T54" s="27"/>
      <c r="U54" s="381"/>
    </row>
    <row r="55" spans="2:21" s="10" customFormat="1" ht="30" customHeight="1" x14ac:dyDescent="0.25">
      <c r="B55" s="567" t="s">
        <v>139</v>
      </c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9"/>
    </row>
    <row r="56" spans="2:21" s="10" customFormat="1" ht="30" customHeight="1" x14ac:dyDescent="0.25">
      <c r="B56" s="373" t="s">
        <v>140</v>
      </c>
      <c r="C56" s="395" t="s">
        <v>141</v>
      </c>
      <c r="D56" s="570" t="s">
        <v>142</v>
      </c>
      <c r="E56" s="571"/>
      <c r="F56" s="396"/>
      <c r="G56" s="27"/>
      <c r="H56" s="27"/>
      <c r="I56" s="28"/>
      <c r="J56" s="28"/>
      <c r="K56" s="28"/>
      <c r="L56" s="29"/>
      <c r="M56" s="28"/>
      <c r="N56" s="28"/>
      <c r="O56" s="28"/>
      <c r="P56" s="28"/>
      <c r="Q56" s="28"/>
      <c r="R56" s="28"/>
      <c r="S56" s="372"/>
      <c r="T56" s="372"/>
      <c r="U56" s="397"/>
    </row>
    <row r="57" spans="2:21" s="10" customFormat="1" ht="30" customHeight="1" x14ac:dyDescent="0.25">
      <c r="B57" s="382" t="s">
        <v>143</v>
      </c>
      <c r="C57" s="390" t="s">
        <v>144</v>
      </c>
      <c r="D57" s="570" t="s">
        <v>145</v>
      </c>
      <c r="E57" s="571"/>
      <c r="F57" s="385"/>
      <c r="G57" s="30"/>
      <c r="H57" s="30"/>
      <c r="I57" s="25"/>
      <c r="J57" s="25"/>
      <c r="K57" s="25"/>
      <c r="L57" s="31"/>
      <c r="M57" s="386"/>
      <c r="N57" s="386"/>
      <c r="O57" s="386"/>
      <c r="P57" s="25"/>
      <c r="Q57" s="25"/>
      <c r="R57" s="25"/>
      <c r="S57" s="27"/>
      <c r="T57" s="27"/>
      <c r="U57" s="381"/>
    </row>
    <row r="58" spans="2:21" s="10" customFormat="1" ht="30" customHeight="1" x14ac:dyDescent="0.25">
      <c r="B58" s="382" t="s">
        <v>146</v>
      </c>
      <c r="C58" s="390" t="s">
        <v>147</v>
      </c>
      <c r="D58" s="570" t="s">
        <v>148</v>
      </c>
      <c r="E58" s="571"/>
      <c r="F58" s="385"/>
      <c r="G58" s="30"/>
      <c r="H58" s="30"/>
      <c r="I58" s="25"/>
      <c r="J58" s="25"/>
      <c r="K58" s="25"/>
      <c r="L58" s="31"/>
      <c r="M58" s="25"/>
      <c r="N58" s="25"/>
      <c r="O58" s="25"/>
      <c r="P58" s="25"/>
      <c r="Q58" s="25"/>
      <c r="R58" s="25"/>
      <c r="S58" s="21"/>
      <c r="T58" s="21"/>
      <c r="U58" s="370"/>
    </row>
    <row r="59" spans="2:21" s="10" customFormat="1" ht="30" customHeight="1" x14ac:dyDescent="0.25">
      <c r="B59" s="382" t="s">
        <v>149</v>
      </c>
      <c r="C59" s="390" t="s">
        <v>150</v>
      </c>
      <c r="D59" s="572" t="s">
        <v>751</v>
      </c>
      <c r="E59" s="573"/>
      <c r="F59" s="385"/>
      <c r="G59" s="30"/>
      <c r="H59" s="30"/>
      <c r="I59" s="25"/>
      <c r="J59" s="25"/>
      <c r="K59" s="25"/>
      <c r="L59" s="31"/>
      <c r="M59" s="386"/>
      <c r="N59" s="386"/>
      <c r="O59" s="386"/>
      <c r="P59" s="25"/>
      <c r="Q59" s="25"/>
      <c r="R59" s="25"/>
      <c r="S59" s="27"/>
      <c r="T59" s="27"/>
      <c r="U59" s="381"/>
    </row>
    <row r="60" spans="2:21" s="10" customFormat="1" ht="30" customHeight="1" x14ac:dyDescent="0.25">
      <c r="B60" s="382" t="s">
        <v>151</v>
      </c>
      <c r="C60" s="390" t="s">
        <v>152</v>
      </c>
      <c r="D60" s="572" t="s">
        <v>752</v>
      </c>
      <c r="E60" s="573"/>
      <c r="F60" s="385"/>
      <c r="G60" s="30"/>
      <c r="H60" s="30"/>
      <c r="I60" s="25"/>
      <c r="J60" s="25"/>
      <c r="K60" s="25"/>
      <c r="L60" s="31"/>
      <c r="M60" s="386"/>
      <c r="N60" s="386"/>
      <c r="O60" s="386"/>
      <c r="P60" s="25"/>
      <c r="Q60" s="25"/>
      <c r="R60" s="25"/>
      <c r="S60" s="21"/>
      <c r="T60" s="21"/>
      <c r="U60" s="370"/>
    </row>
    <row r="61" spans="2:21" s="10" customFormat="1" ht="30" customHeight="1" x14ac:dyDescent="0.25">
      <c r="B61" s="382" t="s">
        <v>153</v>
      </c>
      <c r="C61" s="390" t="s">
        <v>154</v>
      </c>
      <c r="D61" s="572" t="s">
        <v>155</v>
      </c>
      <c r="E61" s="573"/>
      <c r="F61" s="385"/>
      <c r="G61" s="30"/>
      <c r="H61" s="30"/>
      <c r="I61" s="30"/>
      <c r="J61" s="30"/>
      <c r="K61" s="30"/>
      <c r="L61" s="31"/>
      <c r="M61" s="386"/>
      <c r="N61" s="386"/>
      <c r="O61" s="386"/>
      <c r="P61" s="30"/>
      <c r="Q61" s="30"/>
      <c r="R61" s="30"/>
      <c r="S61" s="21"/>
      <c r="T61" s="21"/>
      <c r="U61" s="370"/>
    </row>
    <row r="62" spans="2:21" s="10" customFormat="1" ht="30" customHeight="1" x14ac:dyDescent="0.25">
      <c r="B62" s="382" t="s">
        <v>156</v>
      </c>
      <c r="C62" s="390" t="s">
        <v>157</v>
      </c>
      <c r="D62" s="572" t="s">
        <v>158</v>
      </c>
      <c r="E62" s="573"/>
      <c r="F62" s="385"/>
      <c r="G62" s="30"/>
      <c r="H62" s="30"/>
      <c r="I62" s="25"/>
      <c r="J62" s="25"/>
      <c r="K62" s="25"/>
      <c r="L62" s="31"/>
      <c r="M62" s="386"/>
      <c r="N62" s="386"/>
      <c r="O62" s="386"/>
      <c r="P62" s="25"/>
      <c r="Q62" s="25"/>
      <c r="R62" s="25"/>
      <c r="S62" s="21"/>
      <c r="T62" s="21"/>
      <c r="U62" s="370"/>
    </row>
    <row r="63" spans="2:21" s="10" customFormat="1" ht="30" customHeight="1" x14ac:dyDescent="0.25">
      <c r="B63" s="382" t="s">
        <v>159</v>
      </c>
      <c r="C63" s="390" t="s">
        <v>160</v>
      </c>
      <c r="D63" s="572" t="s">
        <v>161</v>
      </c>
      <c r="E63" s="573"/>
      <c r="F63" s="385"/>
      <c r="G63" s="30"/>
      <c r="H63" s="30"/>
      <c r="I63" s="25"/>
      <c r="J63" s="25"/>
      <c r="K63" s="25"/>
      <c r="L63" s="31"/>
      <c r="M63" s="386"/>
      <c r="N63" s="386"/>
      <c r="O63" s="386"/>
      <c r="P63" s="25"/>
      <c r="Q63" s="25"/>
      <c r="R63" s="25"/>
      <c r="S63" s="21"/>
      <c r="T63" s="21"/>
      <c r="U63" s="370"/>
    </row>
    <row r="64" spans="2:21" s="10" customFormat="1" ht="30" customHeight="1" thickBot="1" x14ac:dyDescent="0.3">
      <c r="B64" s="398" t="s">
        <v>162</v>
      </c>
      <c r="C64" s="399" t="s">
        <v>163</v>
      </c>
      <c r="D64" s="565" t="s">
        <v>753</v>
      </c>
      <c r="E64" s="566"/>
      <c r="F64" s="400"/>
      <c r="G64" s="32"/>
      <c r="H64" s="32"/>
      <c r="I64" s="33"/>
      <c r="J64" s="33"/>
      <c r="K64" s="33"/>
      <c r="L64" s="34"/>
      <c r="M64" s="33"/>
      <c r="N64" s="33"/>
      <c r="O64" s="33"/>
      <c r="P64" s="33"/>
      <c r="Q64" s="33"/>
      <c r="R64" s="33"/>
      <c r="S64" s="33"/>
      <c r="T64" s="33"/>
      <c r="U64" s="401"/>
    </row>
    <row r="65" spans="2:21" s="10" customFormat="1" ht="30" customHeight="1" x14ac:dyDescent="0.25">
      <c r="B65" s="35"/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</sheetData>
  <mergeCells count="99">
    <mergeCell ref="D64:E64"/>
    <mergeCell ref="D53:E53"/>
    <mergeCell ref="D54:E54"/>
    <mergeCell ref="B55:U55"/>
    <mergeCell ref="D56:E56"/>
    <mergeCell ref="D57:E57"/>
    <mergeCell ref="D58:E58"/>
    <mergeCell ref="D59:E59"/>
    <mergeCell ref="D60:E60"/>
    <mergeCell ref="D61:E61"/>
    <mergeCell ref="D62:E62"/>
    <mergeCell ref="D63:E63"/>
    <mergeCell ref="D52:E52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U10:U11"/>
    <mergeCell ref="D12:E12"/>
    <mergeCell ref="D13:E13"/>
    <mergeCell ref="D14:E14"/>
    <mergeCell ref="D15:E15"/>
    <mergeCell ref="S10:S11"/>
    <mergeCell ref="T10:T11"/>
    <mergeCell ref="D16:E16"/>
    <mergeCell ref="O10:O11"/>
    <mergeCell ref="P10:P11"/>
    <mergeCell ref="Q10:Q11"/>
    <mergeCell ref="R10:R11"/>
    <mergeCell ref="I10:I11"/>
    <mergeCell ref="J10:J11"/>
    <mergeCell ref="K10:K11"/>
    <mergeCell ref="L10:L11"/>
    <mergeCell ref="M10:M11"/>
    <mergeCell ref="N10:N11"/>
    <mergeCell ref="H10:H11"/>
    <mergeCell ref="B10:B11"/>
    <mergeCell ref="C10:C11"/>
    <mergeCell ref="D10:E11"/>
    <mergeCell ref="F10:F11"/>
    <mergeCell ref="G10:G11"/>
    <mergeCell ref="P6:R6"/>
    <mergeCell ref="S6:U6"/>
    <mergeCell ref="F7:F9"/>
    <mergeCell ref="G7:G9"/>
    <mergeCell ref="H7:H9"/>
    <mergeCell ref="I7:I9"/>
    <mergeCell ref="J7:J9"/>
    <mergeCell ref="K7:K9"/>
    <mergeCell ref="P7:P9"/>
    <mergeCell ref="Q7:Q9"/>
    <mergeCell ref="R7:R9"/>
    <mergeCell ref="S7:S9"/>
    <mergeCell ref="T7:T9"/>
    <mergeCell ref="U7:U9"/>
    <mergeCell ref="M8:M9"/>
    <mergeCell ref="N8:N9"/>
    <mergeCell ref="B2:U2"/>
    <mergeCell ref="B3:E3"/>
    <mergeCell ref="F3:U5"/>
    <mergeCell ref="B4:C5"/>
    <mergeCell ref="D5:E5"/>
    <mergeCell ref="B6:E9"/>
    <mergeCell ref="F6:H6"/>
    <mergeCell ref="I6:K6"/>
    <mergeCell ref="L6:L9"/>
    <mergeCell ref="M6:O7"/>
    <mergeCell ref="O8:O9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86"/>
  <sheetViews>
    <sheetView zoomScale="75" zoomScaleNormal="75" workbookViewId="0"/>
  </sheetViews>
  <sheetFormatPr defaultColWidth="11.42578125" defaultRowHeight="14.25" x14ac:dyDescent="0.25"/>
  <cols>
    <col min="1" max="1" width="2.7109375" style="204" customWidth="1"/>
    <col min="2" max="2" width="8.42578125" style="260" customWidth="1"/>
    <col min="3" max="3" width="8" style="260" customWidth="1"/>
    <col min="4" max="4" width="101" style="204" customWidth="1"/>
    <col min="5" max="8" width="15" style="204" customWidth="1"/>
    <col min="9" max="10" width="16.5703125" style="204" customWidth="1"/>
    <col min="11" max="12" width="16.42578125" style="204" customWidth="1"/>
    <col min="13" max="16" width="15.140625" style="204" customWidth="1"/>
    <col min="17" max="16384" width="11.42578125" style="204"/>
  </cols>
  <sheetData>
    <row r="1" spans="1:16" ht="15" thickBot="1" x14ac:dyDescent="0.3"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6" s="207" customFormat="1" ht="27.75" thickBot="1" x14ac:dyDescent="0.3">
      <c r="A2" s="206"/>
      <c r="B2" s="513" t="s">
        <v>562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5"/>
    </row>
    <row r="3" spans="1:16" s="210" customFormat="1" ht="27" x14ac:dyDescent="0.25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8"/>
    </row>
    <row r="4" spans="1:16" s="210" customFormat="1" ht="27" x14ac:dyDescent="0.25">
      <c r="A4" s="208"/>
      <c r="B4" s="209"/>
      <c r="C4" s="209"/>
      <c r="D4" s="8" t="s">
        <v>1</v>
      </c>
      <c r="E4" s="9"/>
      <c r="F4" s="209"/>
      <c r="G4" s="209"/>
      <c r="H4" s="209"/>
      <c r="I4" s="209"/>
      <c r="J4" s="209"/>
      <c r="K4" s="209"/>
      <c r="L4" s="209"/>
      <c r="M4" s="208"/>
    </row>
    <row r="5" spans="1:16" s="210" customFormat="1" ht="27.75" thickBot="1" x14ac:dyDescent="0.3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8"/>
    </row>
    <row r="6" spans="1:16" s="210" customFormat="1" ht="27" x14ac:dyDescent="0.25">
      <c r="A6" s="208"/>
      <c r="B6" s="579"/>
      <c r="C6" s="580"/>
      <c r="D6" s="583"/>
      <c r="E6" s="585" t="s">
        <v>563</v>
      </c>
      <c r="F6" s="585" t="s">
        <v>564</v>
      </c>
      <c r="G6" s="585" t="s">
        <v>565</v>
      </c>
      <c r="H6" s="585" t="s">
        <v>566</v>
      </c>
      <c r="I6" s="585" t="s">
        <v>567</v>
      </c>
      <c r="J6" s="585" t="s">
        <v>568</v>
      </c>
      <c r="K6" s="585" t="s">
        <v>569</v>
      </c>
      <c r="L6" s="585" t="s">
        <v>570</v>
      </c>
      <c r="M6" s="501" t="s">
        <v>571</v>
      </c>
      <c r="N6" s="501"/>
      <c r="O6" s="501"/>
      <c r="P6" s="587"/>
    </row>
    <row r="7" spans="1:16" s="213" customFormat="1" ht="57" x14ac:dyDescent="0.2">
      <c r="A7" s="204"/>
      <c r="B7" s="581"/>
      <c r="C7" s="582"/>
      <c r="D7" s="584"/>
      <c r="E7" s="586"/>
      <c r="F7" s="586"/>
      <c r="G7" s="586"/>
      <c r="H7" s="586"/>
      <c r="I7" s="586"/>
      <c r="J7" s="586"/>
      <c r="K7" s="586"/>
      <c r="L7" s="586"/>
      <c r="M7" s="211" t="s">
        <v>563</v>
      </c>
      <c r="N7" s="354" t="s">
        <v>564</v>
      </c>
      <c r="O7" s="211" t="s">
        <v>565</v>
      </c>
      <c r="P7" s="212" t="s">
        <v>566</v>
      </c>
    </row>
    <row r="8" spans="1:16" s="213" customFormat="1" x14ac:dyDescent="0.2">
      <c r="A8" s="204"/>
      <c r="B8" s="534" t="s">
        <v>11</v>
      </c>
      <c r="C8" s="533" t="s">
        <v>12</v>
      </c>
      <c r="D8" s="512" t="s">
        <v>13</v>
      </c>
      <c r="E8" s="214" t="s">
        <v>14</v>
      </c>
      <c r="F8" s="215" t="s">
        <v>15</v>
      </c>
      <c r="G8" s="216" t="s">
        <v>16</v>
      </c>
      <c r="H8" s="216" t="s">
        <v>17</v>
      </c>
      <c r="I8" s="216" t="s">
        <v>18</v>
      </c>
      <c r="J8" s="217" t="s">
        <v>19</v>
      </c>
      <c r="K8" s="217" t="s">
        <v>20</v>
      </c>
      <c r="L8" s="216" t="s">
        <v>21</v>
      </c>
      <c r="M8" s="214" t="s">
        <v>22</v>
      </c>
      <c r="N8" s="217" t="s">
        <v>23</v>
      </c>
      <c r="O8" s="217" t="s">
        <v>24</v>
      </c>
      <c r="P8" s="218" t="s">
        <v>25</v>
      </c>
    </row>
    <row r="9" spans="1:16" s="213" customFormat="1" x14ac:dyDescent="0.2">
      <c r="A9" s="204"/>
      <c r="B9" s="470"/>
      <c r="C9" s="577"/>
      <c r="D9" s="578"/>
      <c r="E9" s="219"/>
      <c r="F9" s="219"/>
      <c r="G9" s="220"/>
      <c r="H9" s="219"/>
      <c r="I9" s="219"/>
      <c r="J9" s="221"/>
      <c r="K9" s="221"/>
      <c r="L9" s="219"/>
      <c r="M9" s="220"/>
      <c r="N9" s="221"/>
      <c r="O9" s="221"/>
      <c r="P9" s="222"/>
    </row>
    <row r="10" spans="1:16" s="213" customFormat="1" ht="30" customHeight="1" x14ac:dyDescent="0.2">
      <c r="A10" s="204"/>
      <c r="B10" s="223" t="s">
        <v>14</v>
      </c>
      <c r="C10" s="224" t="s">
        <v>30</v>
      </c>
      <c r="D10" s="225" t="s">
        <v>572</v>
      </c>
      <c r="E10" s="226"/>
      <c r="F10" s="226"/>
      <c r="G10" s="226"/>
      <c r="H10" s="226"/>
      <c r="I10" s="226"/>
      <c r="J10" s="226"/>
      <c r="K10" s="226"/>
      <c r="L10" s="227"/>
      <c r="M10" s="226"/>
      <c r="N10" s="226"/>
      <c r="O10" s="226"/>
      <c r="P10" s="228"/>
    </row>
    <row r="11" spans="1:16" s="213" customFormat="1" ht="30" customHeight="1" x14ac:dyDescent="0.2">
      <c r="A11" s="204"/>
      <c r="B11" s="223" t="s">
        <v>15</v>
      </c>
      <c r="C11" s="224" t="s">
        <v>32</v>
      </c>
      <c r="D11" s="337" t="s">
        <v>573</v>
      </c>
      <c r="E11" s="229"/>
      <c r="F11" s="229"/>
      <c r="G11" s="229"/>
      <c r="H11" s="229"/>
      <c r="I11" s="229"/>
      <c r="J11" s="229"/>
      <c r="K11" s="229"/>
      <c r="L11" s="230"/>
      <c r="M11" s="229"/>
      <c r="N11" s="229"/>
      <c r="O11" s="229"/>
      <c r="P11" s="231"/>
    </row>
    <row r="12" spans="1:16" s="213" customFormat="1" ht="30" customHeight="1" x14ac:dyDescent="0.2">
      <c r="A12" s="204"/>
      <c r="B12" s="223" t="s">
        <v>16</v>
      </c>
      <c r="C12" s="224" t="s">
        <v>34</v>
      </c>
      <c r="D12" s="338" t="s">
        <v>574</v>
      </c>
      <c r="E12" s="232"/>
      <c r="F12" s="232"/>
      <c r="G12" s="232"/>
      <c r="H12" s="232"/>
      <c r="I12" s="232"/>
      <c r="J12" s="232"/>
      <c r="K12" s="232"/>
      <c r="L12" s="233"/>
      <c r="M12" s="234"/>
      <c r="N12" s="232"/>
      <c r="O12" s="232"/>
      <c r="P12" s="235"/>
    </row>
    <row r="13" spans="1:16" s="213" customFormat="1" ht="30" customHeight="1" x14ac:dyDescent="0.2">
      <c r="A13" s="204"/>
      <c r="B13" s="223" t="s">
        <v>17</v>
      </c>
      <c r="C13" s="224" t="s">
        <v>47</v>
      </c>
      <c r="D13" s="338" t="s">
        <v>575</v>
      </c>
      <c r="E13" s="232"/>
      <c r="F13" s="232"/>
      <c r="G13" s="232"/>
      <c r="H13" s="232"/>
      <c r="I13" s="232"/>
      <c r="J13" s="232"/>
      <c r="K13" s="232"/>
      <c r="L13" s="233"/>
      <c r="M13" s="234"/>
      <c r="N13" s="232"/>
      <c r="O13" s="232"/>
      <c r="P13" s="235"/>
    </row>
    <row r="14" spans="1:16" s="213" customFormat="1" ht="30" customHeight="1" x14ac:dyDescent="0.2">
      <c r="A14" s="204"/>
      <c r="B14" s="223" t="s">
        <v>18</v>
      </c>
      <c r="C14" s="224" t="s">
        <v>58</v>
      </c>
      <c r="D14" s="338" t="s">
        <v>576</v>
      </c>
      <c r="E14" s="232"/>
      <c r="F14" s="232"/>
      <c r="G14" s="232"/>
      <c r="H14" s="232"/>
      <c r="I14" s="232"/>
      <c r="J14" s="232"/>
      <c r="K14" s="232"/>
      <c r="L14" s="233"/>
      <c r="M14" s="234"/>
      <c r="N14" s="232"/>
      <c r="O14" s="232"/>
      <c r="P14" s="235"/>
    </row>
    <row r="15" spans="1:16" s="213" customFormat="1" ht="30" customHeight="1" x14ac:dyDescent="0.2">
      <c r="A15" s="204"/>
      <c r="B15" s="223" t="s">
        <v>19</v>
      </c>
      <c r="C15" s="224" t="s">
        <v>60</v>
      </c>
      <c r="D15" s="338" t="s">
        <v>577</v>
      </c>
      <c r="E15" s="232"/>
      <c r="F15" s="232"/>
      <c r="G15" s="232"/>
      <c r="H15" s="232"/>
      <c r="I15" s="232"/>
      <c r="J15" s="232"/>
      <c r="K15" s="232"/>
      <c r="L15" s="233"/>
      <c r="M15" s="234"/>
      <c r="N15" s="232"/>
      <c r="O15" s="232"/>
      <c r="P15" s="235"/>
    </row>
    <row r="16" spans="1:16" s="213" customFormat="1" ht="30" customHeight="1" x14ac:dyDescent="0.2">
      <c r="A16" s="204"/>
      <c r="B16" s="223" t="s">
        <v>20</v>
      </c>
      <c r="C16" s="224" t="s">
        <v>63</v>
      </c>
      <c r="D16" s="338" t="s">
        <v>578</v>
      </c>
      <c r="E16" s="232"/>
      <c r="F16" s="232"/>
      <c r="G16" s="232"/>
      <c r="H16" s="232"/>
      <c r="I16" s="232"/>
      <c r="J16" s="232"/>
      <c r="K16" s="232"/>
      <c r="L16" s="233"/>
      <c r="M16" s="234"/>
      <c r="N16" s="232"/>
      <c r="O16" s="232"/>
      <c r="P16" s="235"/>
    </row>
    <row r="17" spans="1:16" s="213" customFormat="1" ht="30" customHeight="1" x14ac:dyDescent="0.2">
      <c r="A17" s="204"/>
      <c r="B17" s="223" t="s">
        <v>21</v>
      </c>
      <c r="C17" s="224" t="s">
        <v>66</v>
      </c>
      <c r="D17" s="338" t="s">
        <v>579</v>
      </c>
      <c r="E17" s="232"/>
      <c r="F17" s="232"/>
      <c r="G17" s="232"/>
      <c r="H17" s="232"/>
      <c r="I17" s="232"/>
      <c r="J17" s="232"/>
      <c r="K17" s="232"/>
      <c r="L17" s="233"/>
      <c r="M17" s="234"/>
      <c r="N17" s="232"/>
      <c r="O17" s="232"/>
      <c r="P17" s="235"/>
    </row>
    <row r="18" spans="1:16" s="213" customFormat="1" ht="30" customHeight="1" x14ac:dyDescent="0.2">
      <c r="A18" s="204"/>
      <c r="B18" s="223" t="s">
        <v>22</v>
      </c>
      <c r="C18" s="224" t="s">
        <v>69</v>
      </c>
      <c r="D18" s="338" t="s">
        <v>580</v>
      </c>
      <c r="E18" s="232"/>
      <c r="F18" s="232"/>
      <c r="G18" s="232"/>
      <c r="H18" s="232"/>
      <c r="I18" s="232"/>
      <c r="J18" s="232"/>
      <c r="K18" s="232"/>
      <c r="L18" s="233"/>
      <c r="M18" s="234"/>
      <c r="N18" s="232"/>
      <c r="O18" s="232"/>
      <c r="P18" s="235"/>
    </row>
    <row r="19" spans="1:16" s="213" customFormat="1" ht="30" customHeight="1" x14ac:dyDescent="0.2">
      <c r="A19" s="204"/>
      <c r="B19" s="223" t="s">
        <v>23</v>
      </c>
      <c r="C19" s="224" t="s">
        <v>72</v>
      </c>
      <c r="D19" s="338" t="s">
        <v>581</v>
      </c>
      <c r="E19" s="236"/>
      <c r="F19" s="236"/>
      <c r="G19" s="236"/>
      <c r="H19" s="237"/>
      <c r="I19" s="236"/>
      <c r="J19" s="236"/>
      <c r="K19" s="236"/>
      <c r="L19" s="238"/>
      <c r="M19" s="239"/>
      <c r="N19" s="236"/>
      <c r="O19" s="236"/>
      <c r="P19" s="240"/>
    </row>
    <row r="20" spans="1:16" s="213" customFormat="1" ht="30" customHeight="1" x14ac:dyDescent="0.2">
      <c r="A20" s="204"/>
      <c r="B20" s="223" t="s">
        <v>24</v>
      </c>
      <c r="C20" s="241" t="s">
        <v>86</v>
      </c>
      <c r="D20" s="339" t="s">
        <v>582</v>
      </c>
      <c r="E20" s="242"/>
      <c r="F20" s="242"/>
      <c r="G20" s="242"/>
      <c r="H20" s="242"/>
      <c r="I20" s="242"/>
      <c r="J20" s="242"/>
      <c r="K20" s="242"/>
      <c r="L20" s="243"/>
      <c r="M20" s="242"/>
      <c r="N20" s="242"/>
      <c r="O20" s="242"/>
      <c r="P20" s="244"/>
    </row>
    <row r="21" spans="1:16" s="213" customFormat="1" ht="30" customHeight="1" x14ac:dyDescent="0.2">
      <c r="A21" s="204"/>
      <c r="B21" s="223" t="s">
        <v>25</v>
      </c>
      <c r="C21" s="224" t="s">
        <v>89</v>
      </c>
      <c r="D21" s="338" t="s">
        <v>574</v>
      </c>
      <c r="E21" s="232"/>
      <c r="F21" s="232"/>
      <c r="G21" s="232"/>
      <c r="H21" s="232"/>
      <c r="I21" s="232"/>
      <c r="J21" s="232"/>
      <c r="K21" s="232"/>
      <c r="L21" s="233"/>
      <c r="M21" s="234"/>
      <c r="N21" s="232"/>
      <c r="O21" s="232"/>
      <c r="P21" s="235"/>
    </row>
    <row r="22" spans="1:16" s="213" customFormat="1" ht="30" customHeight="1" x14ac:dyDescent="0.2">
      <c r="A22" s="204"/>
      <c r="B22" s="223" t="s">
        <v>26</v>
      </c>
      <c r="C22" s="224" t="s">
        <v>121</v>
      </c>
      <c r="D22" s="338" t="s">
        <v>575</v>
      </c>
      <c r="E22" s="232"/>
      <c r="F22" s="232"/>
      <c r="G22" s="232"/>
      <c r="H22" s="232"/>
      <c r="I22" s="232"/>
      <c r="J22" s="232"/>
      <c r="K22" s="232"/>
      <c r="L22" s="233"/>
      <c r="M22" s="234"/>
      <c r="N22" s="232"/>
      <c r="O22" s="232"/>
      <c r="P22" s="235"/>
    </row>
    <row r="23" spans="1:16" s="213" customFormat="1" ht="30" customHeight="1" x14ac:dyDescent="0.2">
      <c r="A23" s="204"/>
      <c r="B23" s="223" t="s">
        <v>27</v>
      </c>
      <c r="C23" s="224" t="s">
        <v>583</v>
      </c>
      <c r="D23" s="338" t="s">
        <v>576</v>
      </c>
      <c r="E23" s="232"/>
      <c r="F23" s="232"/>
      <c r="G23" s="232"/>
      <c r="H23" s="232"/>
      <c r="I23" s="232"/>
      <c r="J23" s="232"/>
      <c r="K23" s="232"/>
      <c r="L23" s="233"/>
      <c r="M23" s="234"/>
      <c r="N23" s="232"/>
      <c r="O23" s="232"/>
      <c r="P23" s="235"/>
    </row>
    <row r="24" spans="1:16" s="213" customFormat="1" ht="30" customHeight="1" x14ac:dyDescent="0.2">
      <c r="A24" s="204"/>
      <c r="B24" s="223" t="s">
        <v>28</v>
      </c>
      <c r="C24" s="224" t="s">
        <v>584</v>
      </c>
      <c r="D24" s="338" t="s">
        <v>577</v>
      </c>
      <c r="E24" s="232"/>
      <c r="F24" s="232"/>
      <c r="G24" s="232"/>
      <c r="H24" s="232"/>
      <c r="I24" s="232"/>
      <c r="J24" s="232"/>
      <c r="K24" s="232"/>
      <c r="L24" s="233"/>
      <c r="M24" s="234"/>
      <c r="N24" s="232"/>
      <c r="O24" s="232"/>
      <c r="P24" s="235"/>
    </row>
    <row r="25" spans="1:16" s="213" customFormat="1" ht="30" customHeight="1" x14ac:dyDescent="0.2">
      <c r="A25" s="204"/>
      <c r="B25" s="223" t="s">
        <v>29</v>
      </c>
      <c r="C25" s="224" t="s">
        <v>585</v>
      </c>
      <c r="D25" s="338" t="s">
        <v>578</v>
      </c>
      <c r="E25" s="232"/>
      <c r="F25" s="232"/>
      <c r="G25" s="232"/>
      <c r="H25" s="232"/>
      <c r="I25" s="232"/>
      <c r="J25" s="232"/>
      <c r="K25" s="232"/>
      <c r="L25" s="233"/>
      <c r="M25" s="234"/>
      <c r="N25" s="232"/>
      <c r="O25" s="232"/>
      <c r="P25" s="235"/>
    </row>
    <row r="26" spans="1:16" s="213" customFormat="1" ht="30" customHeight="1" x14ac:dyDescent="0.2">
      <c r="A26" s="204"/>
      <c r="B26" s="223" t="s">
        <v>57</v>
      </c>
      <c r="C26" s="224" t="s">
        <v>586</v>
      </c>
      <c r="D26" s="338" t="s">
        <v>579</v>
      </c>
      <c r="E26" s="232"/>
      <c r="F26" s="232"/>
      <c r="G26" s="232"/>
      <c r="H26" s="232"/>
      <c r="I26" s="232"/>
      <c r="J26" s="232"/>
      <c r="K26" s="232"/>
      <c r="L26" s="233"/>
      <c r="M26" s="234"/>
      <c r="N26" s="232"/>
      <c r="O26" s="232"/>
      <c r="P26" s="235"/>
    </row>
    <row r="27" spans="1:16" s="213" customFormat="1" ht="30" customHeight="1" x14ac:dyDescent="0.2">
      <c r="A27" s="204"/>
      <c r="B27" s="223" t="s">
        <v>59</v>
      </c>
      <c r="C27" s="224" t="s">
        <v>587</v>
      </c>
      <c r="D27" s="338" t="s">
        <v>580</v>
      </c>
      <c r="E27" s="232"/>
      <c r="F27" s="232"/>
      <c r="G27" s="232"/>
      <c r="H27" s="232"/>
      <c r="I27" s="232"/>
      <c r="J27" s="232"/>
      <c r="K27" s="232"/>
      <c r="L27" s="233"/>
      <c r="M27" s="234"/>
      <c r="N27" s="232"/>
      <c r="O27" s="232"/>
      <c r="P27" s="235"/>
    </row>
    <row r="28" spans="1:16" s="213" customFormat="1" ht="30" customHeight="1" x14ac:dyDescent="0.2">
      <c r="A28" s="204"/>
      <c r="B28" s="223" t="s">
        <v>62</v>
      </c>
      <c r="C28" s="224" t="s">
        <v>588</v>
      </c>
      <c r="D28" s="338" t="s">
        <v>581</v>
      </c>
      <c r="E28" s="236"/>
      <c r="F28" s="236"/>
      <c r="G28" s="236"/>
      <c r="H28" s="237"/>
      <c r="I28" s="236"/>
      <c r="J28" s="236"/>
      <c r="K28" s="236"/>
      <c r="L28" s="238"/>
      <c r="M28" s="239"/>
      <c r="N28" s="236"/>
      <c r="O28" s="236"/>
      <c r="P28" s="240"/>
    </row>
    <row r="29" spans="1:16" s="213" customFormat="1" ht="30" customHeight="1" x14ac:dyDescent="0.2">
      <c r="A29" s="204"/>
      <c r="B29" s="223" t="s">
        <v>65</v>
      </c>
      <c r="C29" s="224" t="s">
        <v>133</v>
      </c>
      <c r="D29" s="337" t="s">
        <v>589</v>
      </c>
      <c r="E29" s="242"/>
      <c r="F29" s="242"/>
      <c r="G29" s="242"/>
      <c r="H29" s="242"/>
      <c r="I29" s="242"/>
      <c r="J29" s="242"/>
      <c r="K29" s="242"/>
      <c r="L29" s="243"/>
      <c r="M29" s="242"/>
      <c r="N29" s="242"/>
      <c r="O29" s="242"/>
      <c r="P29" s="244"/>
    </row>
    <row r="30" spans="1:16" s="213" customFormat="1" ht="30" customHeight="1" x14ac:dyDescent="0.2">
      <c r="A30" s="204"/>
      <c r="B30" s="223" t="s">
        <v>68</v>
      </c>
      <c r="C30" s="224" t="s">
        <v>260</v>
      </c>
      <c r="D30" s="338" t="s">
        <v>574</v>
      </c>
      <c r="E30" s="232"/>
      <c r="F30" s="232"/>
      <c r="G30" s="232"/>
      <c r="H30" s="232"/>
      <c r="I30" s="232"/>
      <c r="J30" s="232"/>
      <c r="K30" s="232"/>
      <c r="L30" s="233"/>
      <c r="M30" s="234"/>
      <c r="N30" s="232"/>
      <c r="O30" s="232"/>
      <c r="P30" s="235"/>
    </row>
    <row r="31" spans="1:16" s="213" customFormat="1" ht="30" customHeight="1" x14ac:dyDescent="0.2">
      <c r="A31" s="204"/>
      <c r="B31" s="223" t="s">
        <v>71</v>
      </c>
      <c r="C31" s="224" t="s">
        <v>262</v>
      </c>
      <c r="D31" s="338" t="s">
        <v>575</v>
      </c>
      <c r="E31" s="232"/>
      <c r="F31" s="232"/>
      <c r="G31" s="232"/>
      <c r="H31" s="232"/>
      <c r="I31" s="232"/>
      <c r="J31" s="232"/>
      <c r="K31" s="232"/>
      <c r="L31" s="233"/>
      <c r="M31" s="234"/>
      <c r="N31" s="232"/>
      <c r="O31" s="232"/>
      <c r="P31" s="235"/>
    </row>
    <row r="32" spans="1:16" s="213" customFormat="1" ht="30" customHeight="1" x14ac:dyDescent="0.2">
      <c r="A32" s="204"/>
      <c r="B32" s="223" t="s">
        <v>74</v>
      </c>
      <c r="C32" s="224" t="s">
        <v>264</v>
      </c>
      <c r="D32" s="338" t="s">
        <v>576</v>
      </c>
      <c r="E32" s="232"/>
      <c r="F32" s="232"/>
      <c r="G32" s="232"/>
      <c r="H32" s="232"/>
      <c r="I32" s="232"/>
      <c r="J32" s="232"/>
      <c r="K32" s="232"/>
      <c r="L32" s="233"/>
      <c r="M32" s="234"/>
      <c r="N32" s="232"/>
      <c r="O32" s="232"/>
      <c r="P32" s="235"/>
    </row>
    <row r="33" spans="1:16" s="213" customFormat="1" ht="30" customHeight="1" x14ac:dyDescent="0.2">
      <c r="A33" s="204"/>
      <c r="B33" s="223" t="s">
        <v>77</v>
      </c>
      <c r="C33" s="224" t="s">
        <v>266</v>
      </c>
      <c r="D33" s="338" t="s">
        <v>577</v>
      </c>
      <c r="E33" s="232"/>
      <c r="F33" s="232"/>
      <c r="G33" s="232"/>
      <c r="H33" s="232"/>
      <c r="I33" s="232"/>
      <c r="J33" s="232"/>
      <c r="K33" s="232"/>
      <c r="L33" s="233"/>
      <c r="M33" s="234"/>
      <c r="N33" s="232"/>
      <c r="O33" s="232"/>
      <c r="P33" s="235"/>
    </row>
    <row r="34" spans="1:16" s="213" customFormat="1" ht="30" customHeight="1" x14ac:dyDescent="0.2">
      <c r="A34" s="204"/>
      <c r="B34" s="223" t="s">
        <v>80</v>
      </c>
      <c r="C34" s="224" t="s">
        <v>268</v>
      </c>
      <c r="D34" s="338" t="s">
        <v>578</v>
      </c>
      <c r="E34" s="232"/>
      <c r="F34" s="232"/>
      <c r="G34" s="232"/>
      <c r="H34" s="232"/>
      <c r="I34" s="232"/>
      <c r="J34" s="232"/>
      <c r="K34" s="232"/>
      <c r="L34" s="233"/>
      <c r="M34" s="234"/>
      <c r="N34" s="232"/>
      <c r="O34" s="232"/>
      <c r="P34" s="235"/>
    </row>
    <row r="35" spans="1:16" s="213" customFormat="1" ht="30" customHeight="1" x14ac:dyDescent="0.2">
      <c r="A35" s="204"/>
      <c r="B35" s="223" t="s">
        <v>82</v>
      </c>
      <c r="C35" s="224" t="s">
        <v>271</v>
      </c>
      <c r="D35" s="338" t="s">
        <v>579</v>
      </c>
      <c r="E35" s="232"/>
      <c r="F35" s="232"/>
      <c r="G35" s="232"/>
      <c r="H35" s="232"/>
      <c r="I35" s="232"/>
      <c r="J35" s="232"/>
      <c r="K35" s="232"/>
      <c r="L35" s="233"/>
      <c r="M35" s="234"/>
      <c r="N35" s="232"/>
      <c r="O35" s="232"/>
      <c r="P35" s="235"/>
    </row>
    <row r="36" spans="1:16" s="213" customFormat="1" ht="30" customHeight="1" x14ac:dyDescent="0.2">
      <c r="A36" s="204"/>
      <c r="B36" s="223" t="s">
        <v>85</v>
      </c>
      <c r="C36" s="224" t="s">
        <v>274</v>
      </c>
      <c r="D36" s="338" t="s">
        <v>580</v>
      </c>
      <c r="E36" s="232"/>
      <c r="F36" s="232"/>
      <c r="G36" s="232"/>
      <c r="H36" s="232"/>
      <c r="I36" s="232"/>
      <c r="J36" s="232"/>
      <c r="K36" s="232"/>
      <c r="L36" s="233"/>
      <c r="M36" s="234"/>
      <c r="N36" s="232"/>
      <c r="O36" s="232"/>
      <c r="P36" s="235"/>
    </row>
    <row r="37" spans="1:16" s="213" customFormat="1" ht="30" customHeight="1" x14ac:dyDescent="0.2">
      <c r="A37" s="204"/>
      <c r="B37" s="223" t="s">
        <v>88</v>
      </c>
      <c r="C37" s="224" t="s">
        <v>277</v>
      </c>
      <c r="D37" s="338" t="s">
        <v>581</v>
      </c>
      <c r="E37" s="236"/>
      <c r="F37" s="236"/>
      <c r="G37" s="236"/>
      <c r="H37" s="237"/>
      <c r="I37" s="236"/>
      <c r="J37" s="236"/>
      <c r="K37" s="236"/>
      <c r="L37" s="238"/>
      <c r="M37" s="239"/>
      <c r="N37" s="236"/>
      <c r="O37" s="236"/>
      <c r="P37" s="240"/>
    </row>
    <row r="38" spans="1:16" s="213" customFormat="1" ht="30" customHeight="1" x14ac:dyDescent="0.2">
      <c r="A38" s="204"/>
      <c r="B38" s="223" t="s">
        <v>91</v>
      </c>
      <c r="C38" s="224" t="s">
        <v>136</v>
      </c>
      <c r="D38" s="337" t="s">
        <v>590</v>
      </c>
      <c r="E38" s="242"/>
      <c r="F38" s="242"/>
      <c r="G38" s="242"/>
      <c r="H38" s="242"/>
      <c r="I38" s="242"/>
      <c r="J38" s="242"/>
      <c r="K38" s="242"/>
      <c r="L38" s="243"/>
      <c r="M38" s="242"/>
      <c r="N38" s="242"/>
      <c r="O38" s="242"/>
      <c r="P38" s="244"/>
    </row>
    <row r="39" spans="1:16" s="213" customFormat="1" ht="30" customHeight="1" x14ac:dyDescent="0.2">
      <c r="A39" s="204"/>
      <c r="B39" s="223" t="s">
        <v>94</v>
      </c>
      <c r="C39" s="224" t="s">
        <v>591</v>
      </c>
      <c r="D39" s="338" t="s">
        <v>574</v>
      </c>
      <c r="E39" s="232"/>
      <c r="F39" s="232"/>
      <c r="G39" s="232"/>
      <c r="H39" s="232"/>
      <c r="I39" s="232"/>
      <c r="J39" s="232"/>
      <c r="K39" s="232"/>
      <c r="L39" s="233"/>
      <c r="M39" s="234"/>
      <c r="N39" s="232"/>
      <c r="O39" s="232"/>
      <c r="P39" s="235"/>
    </row>
    <row r="40" spans="1:16" s="213" customFormat="1" ht="30" customHeight="1" x14ac:dyDescent="0.2">
      <c r="A40" s="204"/>
      <c r="B40" s="223" t="s">
        <v>98</v>
      </c>
      <c r="C40" s="224" t="s">
        <v>592</v>
      </c>
      <c r="D40" s="338" t="s">
        <v>575</v>
      </c>
      <c r="E40" s="232"/>
      <c r="F40" s="232"/>
      <c r="G40" s="232"/>
      <c r="H40" s="232"/>
      <c r="I40" s="232"/>
      <c r="J40" s="232"/>
      <c r="K40" s="232"/>
      <c r="L40" s="233"/>
      <c r="M40" s="234"/>
      <c r="N40" s="232"/>
      <c r="O40" s="232"/>
      <c r="P40" s="235"/>
    </row>
    <row r="41" spans="1:16" s="213" customFormat="1" ht="30" customHeight="1" x14ac:dyDescent="0.2">
      <c r="A41" s="204"/>
      <c r="B41" s="223" t="s">
        <v>102</v>
      </c>
      <c r="C41" s="224" t="s">
        <v>593</v>
      </c>
      <c r="D41" s="338" t="s">
        <v>576</v>
      </c>
      <c r="E41" s="232"/>
      <c r="F41" s="232"/>
      <c r="G41" s="232"/>
      <c r="H41" s="232"/>
      <c r="I41" s="232"/>
      <c r="J41" s="232"/>
      <c r="K41" s="232"/>
      <c r="L41" s="233"/>
      <c r="M41" s="234"/>
      <c r="N41" s="232"/>
      <c r="O41" s="232"/>
      <c r="P41" s="235"/>
    </row>
    <row r="42" spans="1:16" s="213" customFormat="1" ht="30" customHeight="1" x14ac:dyDescent="0.2">
      <c r="A42" s="204"/>
      <c r="B42" s="223" t="s">
        <v>106</v>
      </c>
      <c r="C42" s="224" t="s">
        <v>594</v>
      </c>
      <c r="D42" s="338" t="s">
        <v>577</v>
      </c>
      <c r="E42" s="232"/>
      <c r="F42" s="232"/>
      <c r="G42" s="232"/>
      <c r="H42" s="232"/>
      <c r="I42" s="232"/>
      <c r="J42" s="232"/>
      <c r="K42" s="232"/>
      <c r="L42" s="233"/>
      <c r="M42" s="234"/>
      <c r="N42" s="232"/>
      <c r="O42" s="232"/>
      <c r="P42" s="235"/>
    </row>
    <row r="43" spans="1:16" s="213" customFormat="1" ht="30" customHeight="1" x14ac:dyDescent="0.2">
      <c r="A43" s="204"/>
      <c r="B43" s="223" t="s">
        <v>110</v>
      </c>
      <c r="C43" s="224" t="s">
        <v>595</v>
      </c>
      <c r="D43" s="338" t="s">
        <v>578</v>
      </c>
      <c r="E43" s="232"/>
      <c r="F43" s="232"/>
      <c r="G43" s="232"/>
      <c r="H43" s="232"/>
      <c r="I43" s="232"/>
      <c r="J43" s="232"/>
      <c r="K43" s="232"/>
      <c r="L43" s="233"/>
      <c r="M43" s="234"/>
      <c r="N43" s="232"/>
      <c r="O43" s="232"/>
      <c r="P43" s="235"/>
    </row>
    <row r="44" spans="1:16" s="213" customFormat="1" ht="30" customHeight="1" x14ac:dyDescent="0.2">
      <c r="A44" s="204"/>
      <c r="B44" s="223" t="s">
        <v>114</v>
      </c>
      <c r="C44" s="224" t="s">
        <v>596</v>
      </c>
      <c r="D44" s="338" t="s">
        <v>579</v>
      </c>
      <c r="E44" s="232"/>
      <c r="F44" s="232"/>
      <c r="G44" s="232"/>
      <c r="H44" s="232"/>
      <c r="I44" s="232"/>
      <c r="J44" s="232"/>
      <c r="K44" s="232"/>
      <c r="L44" s="233"/>
      <c r="M44" s="234"/>
      <c r="N44" s="232"/>
      <c r="O44" s="232"/>
      <c r="P44" s="235"/>
    </row>
    <row r="45" spans="1:16" s="213" customFormat="1" ht="30" customHeight="1" x14ac:dyDescent="0.2">
      <c r="A45" s="204"/>
      <c r="B45" s="223" t="s">
        <v>117</v>
      </c>
      <c r="C45" s="224" t="s">
        <v>597</v>
      </c>
      <c r="D45" s="338" t="s">
        <v>580</v>
      </c>
      <c r="E45" s="232"/>
      <c r="F45" s="232"/>
      <c r="G45" s="232"/>
      <c r="H45" s="232"/>
      <c r="I45" s="232"/>
      <c r="J45" s="232"/>
      <c r="K45" s="232"/>
      <c r="L45" s="233"/>
      <c r="M45" s="234"/>
      <c r="N45" s="232"/>
      <c r="O45" s="232"/>
      <c r="P45" s="235"/>
    </row>
    <row r="46" spans="1:16" ht="30" customHeight="1" x14ac:dyDescent="0.25">
      <c r="B46" s="223" t="s">
        <v>120</v>
      </c>
      <c r="C46" s="224" t="s">
        <v>598</v>
      </c>
      <c r="D46" s="340" t="s">
        <v>581</v>
      </c>
      <c r="E46" s="236"/>
      <c r="F46" s="236"/>
      <c r="G46" s="236"/>
      <c r="H46" s="237"/>
      <c r="I46" s="236"/>
      <c r="J46" s="236"/>
      <c r="K46" s="236"/>
      <c r="L46" s="238"/>
      <c r="M46" s="245"/>
      <c r="N46" s="236"/>
      <c r="O46" s="236"/>
      <c r="P46" s="240"/>
    </row>
    <row r="47" spans="1:16" s="213" customFormat="1" ht="30" customHeight="1" x14ac:dyDescent="0.2">
      <c r="A47" s="204"/>
      <c r="B47" s="223" t="s">
        <v>123</v>
      </c>
      <c r="C47" s="224" t="s">
        <v>138</v>
      </c>
      <c r="D47" s="337" t="s">
        <v>599</v>
      </c>
      <c r="E47" s="229"/>
      <c r="F47" s="229"/>
      <c r="G47" s="229"/>
      <c r="H47" s="229"/>
      <c r="I47" s="229"/>
      <c r="J47" s="229"/>
      <c r="K47" s="229"/>
      <c r="L47" s="230"/>
      <c r="M47" s="229"/>
      <c r="N47" s="229"/>
      <c r="O47" s="229"/>
      <c r="P47" s="244"/>
    </row>
    <row r="48" spans="1:16" s="213" customFormat="1" ht="30" customHeight="1" x14ac:dyDescent="0.2">
      <c r="A48" s="204"/>
      <c r="B48" s="223" t="s">
        <v>126</v>
      </c>
      <c r="C48" s="224" t="s">
        <v>600</v>
      </c>
      <c r="D48" s="338" t="s">
        <v>574</v>
      </c>
      <c r="E48" s="232"/>
      <c r="F48" s="232"/>
      <c r="G48" s="232"/>
      <c r="H48" s="232"/>
      <c r="I48" s="232"/>
      <c r="J48" s="232"/>
      <c r="K48" s="232"/>
      <c r="L48" s="233"/>
      <c r="M48" s="234"/>
      <c r="N48" s="232"/>
      <c r="O48" s="232"/>
      <c r="P48" s="235"/>
    </row>
    <row r="49" spans="1:16" s="213" customFormat="1" ht="30" customHeight="1" x14ac:dyDescent="0.2">
      <c r="A49" s="204"/>
      <c r="B49" s="223" t="s">
        <v>129</v>
      </c>
      <c r="C49" s="224" t="s">
        <v>601</v>
      </c>
      <c r="D49" s="338" t="s">
        <v>575</v>
      </c>
      <c r="E49" s="232"/>
      <c r="F49" s="232"/>
      <c r="G49" s="232"/>
      <c r="H49" s="232"/>
      <c r="I49" s="232"/>
      <c r="J49" s="232"/>
      <c r="K49" s="232"/>
      <c r="L49" s="233"/>
      <c r="M49" s="234"/>
      <c r="N49" s="232"/>
      <c r="O49" s="232"/>
      <c r="P49" s="235"/>
    </row>
    <row r="50" spans="1:16" s="213" customFormat="1" ht="30" customHeight="1" x14ac:dyDescent="0.2">
      <c r="A50" s="204"/>
      <c r="B50" s="223" t="s">
        <v>132</v>
      </c>
      <c r="C50" s="224" t="s">
        <v>602</v>
      </c>
      <c r="D50" s="338" t="s">
        <v>576</v>
      </c>
      <c r="E50" s="232"/>
      <c r="F50" s="232"/>
      <c r="G50" s="232"/>
      <c r="H50" s="232"/>
      <c r="I50" s="232"/>
      <c r="J50" s="232"/>
      <c r="K50" s="232"/>
      <c r="L50" s="233"/>
      <c r="M50" s="234"/>
      <c r="N50" s="232"/>
      <c r="O50" s="232"/>
      <c r="P50" s="235"/>
    </row>
    <row r="51" spans="1:16" s="213" customFormat="1" ht="30" customHeight="1" x14ac:dyDescent="0.2">
      <c r="A51" s="204"/>
      <c r="B51" s="223" t="s">
        <v>135</v>
      </c>
      <c r="C51" s="224" t="s">
        <v>603</v>
      </c>
      <c r="D51" s="338" t="s">
        <v>577</v>
      </c>
      <c r="E51" s="232"/>
      <c r="F51" s="232"/>
      <c r="G51" s="232"/>
      <c r="H51" s="232"/>
      <c r="I51" s="232"/>
      <c r="J51" s="232"/>
      <c r="K51" s="232"/>
      <c r="L51" s="233"/>
      <c r="M51" s="234"/>
      <c r="N51" s="232"/>
      <c r="O51" s="232"/>
      <c r="P51" s="235"/>
    </row>
    <row r="52" spans="1:16" s="213" customFormat="1" ht="30" customHeight="1" x14ac:dyDescent="0.2">
      <c r="A52" s="204"/>
      <c r="B52" s="223" t="s">
        <v>137</v>
      </c>
      <c r="C52" s="224" t="s">
        <v>604</v>
      </c>
      <c r="D52" s="338" t="s">
        <v>578</v>
      </c>
      <c r="E52" s="232"/>
      <c r="F52" s="232"/>
      <c r="G52" s="232"/>
      <c r="H52" s="232"/>
      <c r="I52" s="232"/>
      <c r="J52" s="232"/>
      <c r="K52" s="232"/>
      <c r="L52" s="233"/>
      <c r="M52" s="234"/>
      <c r="N52" s="232"/>
      <c r="O52" s="232"/>
      <c r="P52" s="235"/>
    </row>
    <row r="53" spans="1:16" s="213" customFormat="1" ht="30" customHeight="1" x14ac:dyDescent="0.2">
      <c r="A53" s="204"/>
      <c r="B53" s="223" t="s">
        <v>140</v>
      </c>
      <c r="C53" s="224" t="s">
        <v>605</v>
      </c>
      <c r="D53" s="338" t="s">
        <v>579</v>
      </c>
      <c r="E53" s="232"/>
      <c r="F53" s="232"/>
      <c r="G53" s="232"/>
      <c r="H53" s="232"/>
      <c r="I53" s="232"/>
      <c r="J53" s="232"/>
      <c r="K53" s="232"/>
      <c r="L53" s="233"/>
      <c r="M53" s="234"/>
      <c r="N53" s="232"/>
      <c r="O53" s="232"/>
      <c r="P53" s="235"/>
    </row>
    <row r="54" spans="1:16" s="213" customFormat="1" ht="30" customHeight="1" x14ac:dyDescent="0.2">
      <c r="A54" s="204"/>
      <c r="B54" s="223" t="s">
        <v>143</v>
      </c>
      <c r="C54" s="224" t="s">
        <v>606</v>
      </c>
      <c r="D54" s="338" t="s">
        <v>580</v>
      </c>
      <c r="E54" s="232"/>
      <c r="F54" s="232"/>
      <c r="G54" s="232"/>
      <c r="H54" s="232"/>
      <c r="I54" s="232"/>
      <c r="J54" s="232"/>
      <c r="K54" s="232"/>
      <c r="L54" s="233"/>
      <c r="M54" s="234"/>
      <c r="N54" s="232"/>
      <c r="O54" s="232"/>
      <c r="P54" s="235"/>
    </row>
    <row r="55" spans="1:16" ht="30" customHeight="1" x14ac:dyDescent="0.25">
      <c r="B55" s="223" t="s">
        <v>146</v>
      </c>
      <c r="C55" s="224" t="s">
        <v>607</v>
      </c>
      <c r="D55" s="340" t="s">
        <v>581</v>
      </c>
      <c r="E55" s="236"/>
      <c r="F55" s="236"/>
      <c r="G55" s="236"/>
      <c r="H55" s="237"/>
      <c r="I55" s="236"/>
      <c r="J55" s="236"/>
      <c r="K55" s="236"/>
      <c r="L55" s="238"/>
      <c r="M55" s="245"/>
      <c r="N55" s="236"/>
      <c r="O55" s="236"/>
      <c r="P55" s="240"/>
    </row>
    <row r="56" spans="1:16" ht="38.25" customHeight="1" x14ac:dyDescent="0.25">
      <c r="B56" s="223" t="s">
        <v>149</v>
      </c>
      <c r="C56" s="224" t="s">
        <v>608</v>
      </c>
      <c r="D56" s="337" t="s">
        <v>609</v>
      </c>
      <c r="E56" s="229"/>
      <c r="F56" s="229"/>
      <c r="G56" s="229"/>
      <c r="H56" s="229"/>
      <c r="I56" s="229"/>
      <c r="J56" s="229"/>
      <c r="K56" s="229"/>
      <c r="L56" s="230"/>
      <c r="M56" s="229"/>
      <c r="N56" s="229"/>
      <c r="O56" s="229"/>
      <c r="P56" s="244"/>
    </row>
    <row r="57" spans="1:16" ht="30" customHeight="1" x14ac:dyDescent="0.25">
      <c r="B57" s="223" t="s">
        <v>151</v>
      </c>
      <c r="C57" s="224" t="s">
        <v>610</v>
      </c>
      <c r="D57" s="338" t="s">
        <v>574</v>
      </c>
      <c r="E57" s="232"/>
      <c r="F57" s="232"/>
      <c r="G57" s="232"/>
      <c r="H57" s="232"/>
      <c r="I57" s="232"/>
      <c r="J57" s="232"/>
      <c r="K57" s="232"/>
      <c r="L57" s="233"/>
      <c r="M57" s="234"/>
      <c r="N57" s="232"/>
      <c r="O57" s="232"/>
      <c r="P57" s="235"/>
    </row>
    <row r="58" spans="1:16" ht="30" customHeight="1" x14ac:dyDescent="0.25">
      <c r="B58" s="223" t="s">
        <v>153</v>
      </c>
      <c r="C58" s="224" t="s">
        <v>611</v>
      </c>
      <c r="D58" s="338" t="s">
        <v>575</v>
      </c>
      <c r="E58" s="232"/>
      <c r="F58" s="232"/>
      <c r="G58" s="232"/>
      <c r="H58" s="232"/>
      <c r="I58" s="232"/>
      <c r="J58" s="232"/>
      <c r="K58" s="232"/>
      <c r="L58" s="233"/>
      <c r="M58" s="234"/>
      <c r="N58" s="232"/>
      <c r="O58" s="232"/>
      <c r="P58" s="235"/>
    </row>
    <row r="59" spans="1:16" ht="30" customHeight="1" x14ac:dyDescent="0.25">
      <c r="B59" s="223" t="s">
        <v>156</v>
      </c>
      <c r="C59" s="224" t="s">
        <v>612</v>
      </c>
      <c r="D59" s="338" t="s">
        <v>576</v>
      </c>
      <c r="E59" s="232"/>
      <c r="F59" s="232"/>
      <c r="G59" s="232"/>
      <c r="H59" s="232"/>
      <c r="I59" s="232"/>
      <c r="J59" s="232"/>
      <c r="K59" s="232"/>
      <c r="L59" s="233"/>
      <c r="M59" s="234"/>
      <c r="N59" s="232"/>
      <c r="O59" s="232"/>
      <c r="P59" s="235"/>
    </row>
    <row r="60" spans="1:16" ht="30" customHeight="1" x14ac:dyDescent="0.25">
      <c r="B60" s="223" t="s">
        <v>159</v>
      </c>
      <c r="C60" s="224" t="s">
        <v>613</v>
      </c>
      <c r="D60" s="338" t="s">
        <v>577</v>
      </c>
      <c r="E60" s="232"/>
      <c r="F60" s="232"/>
      <c r="G60" s="232"/>
      <c r="H60" s="232"/>
      <c r="I60" s="232"/>
      <c r="J60" s="232"/>
      <c r="K60" s="232"/>
      <c r="L60" s="233"/>
      <c r="M60" s="234"/>
      <c r="N60" s="232"/>
      <c r="O60" s="232"/>
      <c r="P60" s="235"/>
    </row>
    <row r="61" spans="1:16" s="213" customFormat="1" ht="30" customHeight="1" x14ac:dyDescent="0.2">
      <c r="A61" s="204"/>
      <c r="B61" s="223" t="s">
        <v>162</v>
      </c>
      <c r="C61" s="224" t="s">
        <v>614</v>
      </c>
      <c r="D61" s="338" t="s">
        <v>578</v>
      </c>
      <c r="E61" s="232"/>
      <c r="F61" s="232"/>
      <c r="G61" s="232"/>
      <c r="H61" s="232"/>
      <c r="I61" s="232"/>
      <c r="J61" s="232"/>
      <c r="K61" s="232"/>
      <c r="L61" s="233"/>
      <c r="M61" s="234"/>
      <c r="N61" s="232"/>
      <c r="O61" s="232"/>
      <c r="P61" s="235"/>
    </row>
    <row r="62" spans="1:16" ht="30" customHeight="1" x14ac:dyDescent="0.25">
      <c r="B62" s="223" t="s">
        <v>270</v>
      </c>
      <c r="C62" s="224" t="s">
        <v>615</v>
      </c>
      <c r="D62" s="338" t="s">
        <v>579</v>
      </c>
      <c r="E62" s="232"/>
      <c r="F62" s="232"/>
      <c r="G62" s="232"/>
      <c r="H62" s="232"/>
      <c r="I62" s="232"/>
      <c r="J62" s="232"/>
      <c r="K62" s="232"/>
      <c r="L62" s="233"/>
      <c r="M62" s="234"/>
      <c r="N62" s="232"/>
      <c r="O62" s="232"/>
      <c r="P62" s="235"/>
    </row>
    <row r="63" spans="1:16" ht="30" customHeight="1" x14ac:dyDescent="0.25">
      <c r="B63" s="223" t="s">
        <v>273</v>
      </c>
      <c r="C63" s="224" t="s">
        <v>616</v>
      </c>
      <c r="D63" s="338" t="s">
        <v>580</v>
      </c>
      <c r="E63" s="232"/>
      <c r="F63" s="232"/>
      <c r="G63" s="232"/>
      <c r="H63" s="232"/>
      <c r="I63" s="232"/>
      <c r="J63" s="232"/>
      <c r="K63" s="232"/>
      <c r="L63" s="233"/>
      <c r="M63" s="234"/>
      <c r="N63" s="232"/>
      <c r="O63" s="232"/>
      <c r="P63" s="235"/>
    </row>
    <row r="64" spans="1:16" ht="30" customHeight="1" x14ac:dyDescent="0.25">
      <c r="B64" s="223" t="s">
        <v>276</v>
      </c>
      <c r="C64" s="224" t="s">
        <v>617</v>
      </c>
      <c r="D64" s="338" t="s">
        <v>581</v>
      </c>
      <c r="E64" s="236"/>
      <c r="F64" s="236"/>
      <c r="G64" s="236"/>
      <c r="H64" s="237"/>
      <c r="I64" s="236"/>
      <c r="J64" s="236"/>
      <c r="K64" s="236"/>
      <c r="L64" s="238"/>
      <c r="M64" s="239"/>
      <c r="N64" s="236"/>
      <c r="O64" s="236"/>
      <c r="P64" s="240"/>
    </row>
    <row r="65" spans="1:17" ht="30" customHeight="1" x14ac:dyDescent="0.25">
      <c r="B65" s="223" t="s">
        <v>279</v>
      </c>
      <c r="C65" s="224" t="s">
        <v>618</v>
      </c>
      <c r="D65" s="339" t="s">
        <v>619</v>
      </c>
      <c r="E65" s="242"/>
      <c r="F65" s="242"/>
      <c r="G65" s="242"/>
      <c r="H65" s="242"/>
      <c r="I65" s="242"/>
      <c r="J65" s="242"/>
      <c r="K65" s="242"/>
      <c r="L65" s="243"/>
      <c r="M65" s="242"/>
      <c r="N65" s="242"/>
      <c r="O65" s="242"/>
      <c r="P65" s="244"/>
    </row>
    <row r="66" spans="1:17" ht="30" customHeight="1" x14ac:dyDescent="0.25">
      <c r="B66" s="223" t="s">
        <v>281</v>
      </c>
      <c r="C66" s="224" t="s">
        <v>620</v>
      </c>
      <c r="D66" s="338" t="s">
        <v>574</v>
      </c>
      <c r="E66" s="232"/>
      <c r="F66" s="232"/>
      <c r="G66" s="232"/>
      <c r="H66" s="232"/>
      <c r="I66" s="232"/>
      <c r="J66" s="232"/>
      <c r="K66" s="232"/>
      <c r="L66" s="233"/>
      <c r="M66" s="234"/>
      <c r="N66" s="232"/>
      <c r="O66" s="232"/>
      <c r="P66" s="235"/>
    </row>
    <row r="67" spans="1:17" ht="30" customHeight="1" x14ac:dyDescent="0.25">
      <c r="B67" s="223" t="s">
        <v>283</v>
      </c>
      <c r="C67" s="224" t="s">
        <v>621</v>
      </c>
      <c r="D67" s="338" t="s">
        <v>575</v>
      </c>
      <c r="E67" s="232"/>
      <c r="F67" s="232"/>
      <c r="G67" s="232"/>
      <c r="H67" s="232"/>
      <c r="I67" s="232"/>
      <c r="J67" s="232"/>
      <c r="K67" s="232"/>
      <c r="L67" s="233"/>
      <c r="M67" s="234"/>
      <c r="N67" s="232"/>
      <c r="O67" s="232"/>
      <c r="P67" s="235"/>
    </row>
    <row r="68" spans="1:17" ht="30" customHeight="1" x14ac:dyDescent="0.25">
      <c r="B68" s="223" t="s">
        <v>285</v>
      </c>
      <c r="C68" s="224" t="s">
        <v>622</v>
      </c>
      <c r="D68" s="338" t="s">
        <v>576</v>
      </c>
      <c r="E68" s="232"/>
      <c r="F68" s="232"/>
      <c r="G68" s="232"/>
      <c r="H68" s="232"/>
      <c r="I68" s="232"/>
      <c r="J68" s="232"/>
      <c r="K68" s="232"/>
      <c r="L68" s="233"/>
      <c r="M68" s="234"/>
      <c r="N68" s="232"/>
      <c r="O68" s="232"/>
      <c r="P68" s="235"/>
    </row>
    <row r="69" spans="1:17" ht="30" customHeight="1" x14ac:dyDescent="0.25">
      <c r="B69" s="223" t="s">
        <v>287</v>
      </c>
      <c r="C69" s="224" t="s">
        <v>623</v>
      </c>
      <c r="D69" s="338" t="s">
        <v>577</v>
      </c>
      <c r="E69" s="232"/>
      <c r="F69" s="232"/>
      <c r="G69" s="232"/>
      <c r="H69" s="232"/>
      <c r="I69" s="232"/>
      <c r="J69" s="232"/>
      <c r="K69" s="232"/>
      <c r="L69" s="233"/>
      <c r="M69" s="234"/>
      <c r="N69" s="232"/>
      <c r="O69" s="232"/>
      <c r="P69" s="235"/>
    </row>
    <row r="70" spans="1:17" s="213" customFormat="1" ht="30" customHeight="1" x14ac:dyDescent="0.2">
      <c r="A70" s="204"/>
      <c r="B70" s="223" t="s">
        <v>289</v>
      </c>
      <c r="C70" s="224" t="s">
        <v>624</v>
      </c>
      <c r="D70" s="338" t="s">
        <v>578</v>
      </c>
      <c r="E70" s="232"/>
      <c r="F70" s="232"/>
      <c r="G70" s="232"/>
      <c r="H70" s="232"/>
      <c r="I70" s="232"/>
      <c r="J70" s="232"/>
      <c r="K70" s="232"/>
      <c r="L70" s="233"/>
      <c r="M70" s="234"/>
      <c r="N70" s="232"/>
      <c r="O70" s="232"/>
      <c r="P70" s="235"/>
    </row>
    <row r="71" spans="1:17" ht="30" customHeight="1" x14ac:dyDescent="0.25">
      <c r="B71" s="223" t="s">
        <v>392</v>
      </c>
      <c r="C71" s="224" t="s">
        <v>625</v>
      </c>
      <c r="D71" s="338" t="s">
        <v>579</v>
      </c>
      <c r="E71" s="232"/>
      <c r="F71" s="232"/>
      <c r="G71" s="232"/>
      <c r="H71" s="232"/>
      <c r="I71" s="232"/>
      <c r="J71" s="232"/>
      <c r="K71" s="232"/>
      <c r="L71" s="233"/>
      <c r="M71" s="234"/>
      <c r="N71" s="232"/>
      <c r="O71" s="232"/>
      <c r="P71" s="235"/>
    </row>
    <row r="72" spans="1:17" s="213" customFormat="1" ht="30" customHeight="1" x14ac:dyDescent="0.2">
      <c r="A72" s="204"/>
      <c r="B72" s="223" t="s">
        <v>395</v>
      </c>
      <c r="C72" s="224" t="s">
        <v>626</v>
      </c>
      <c r="D72" s="338" t="s">
        <v>580</v>
      </c>
      <c r="E72" s="232"/>
      <c r="F72" s="232"/>
      <c r="G72" s="232"/>
      <c r="H72" s="232"/>
      <c r="I72" s="232"/>
      <c r="J72" s="232"/>
      <c r="K72" s="232"/>
      <c r="L72" s="233"/>
      <c r="M72" s="234"/>
      <c r="N72" s="232"/>
      <c r="O72" s="232"/>
      <c r="P72" s="235"/>
      <c r="Q72" s="204"/>
    </row>
    <row r="73" spans="1:17" s="213" customFormat="1" ht="30" customHeight="1" x14ac:dyDescent="0.2">
      <c r="A73" s="204"/>
      <c r="B73" s="223" t="s">
        <v>398</v>
      </c>
      <c r="C73" s="224" t="s">
        <v>627</v>
      </c>
      <c r="D73" s="338" t="s">
        <v>581</v>
      </c>
      <c r="E73" s="236"/>
      <c r="F73" s="236"/>
      <c r="G73" s="236"/>
      <c r="H73" s="237"/>
      <c r="I73" s="236"/>
      <c r="J73" s="236"/>
      <c r="K73" s="236"/>
      <c r="L73" s="238"/>
      <c r="M73" s="239"/>
      <c r="N73" s="236"/>
      <c r="O73" s="236"/>
      <c r="P73" s="240"/>
      <c r="Q73" s="204"/>
    </row>
    <row r="74" spans="1:17" s="213" customFormat="1" ht="30" customHeight="1" x14ac:dyDescent="0.2">
      <c r="A74" s="204"/>
      <c r="B74" s="223" t="s">
        <v>400</v>
      </c>
      <c r="C74" s="224" t="s">
        <v>628</v>
      </c>
      <c r="D74" s="339" t="s">
        <v>629</v>
      </c>
      <c r="E74" s="242"/>
      <c r="F74" s="246"/>
      <c r="G74" s="242"/>
      <c r="H74" s="242"/>
      <c r="I74" s="242"/>
      <c r="J74" s="242"/>
      <c r="K74" s="242"/>
      <c r="L74" s="247"/>
      <c r="M74" s="242"/>
      <c r="N74" s="248"/>
      <c r="O74" s="242"/>
      <c r="P74" s="244"/>
      <c r="Q74" s="204"/>
    </row>
    <row r="75" spans="1:17" s="213" customFormat="1" ht="30" customHeight="1" x14ac:dyDescent="0.2">
      <c r="A75" s="204"/>
      <c r="B75" s="223" t="s">
        <v>402</v>
      </c>
      <c r="C75" s="224" t="s">
        <v>630</v>
      </c>
      <c r="D75" s="338" t="s">
        <v>574</v>
      </c>
      <c r="E75" s="232"/>
      <c r="F75" s="246"/>
      <c r="G75" s="232"/>
      <c r="H75" s="232"/>
      <c r="I75" s="232"/>
      <c r="J75" s="232"/>
      <c r="K75" s="232"/>
      <c r="L75" s="233"/>
      <c r="M75" s="234"/>
      <c r="N75" s="248"/>
      <c r="O75" s="232"/>
      <c r="P75" s="235"/>
      <c r="Q75" s="204"/>
    </row>
    <row r="76" spans="1:17" s="213" customFormat="1" ht="30" customHeight="1" x14ac:dyDescent="0.2">
      <c r="A76" s="204"/>
      <c r="B76" s="223" t="s">
        <v>404</v>
      </c>
      <c r="C76" s="224" t="s">
        <v>631</v>
      </c>
      <c r="D76" s="338" t="s">
        <v>575</v>
      </c>
      <c r="E76" s="232"/>
      <c r="F76" s="246"/>
      <c r="G76" s="232"/>
      <c r="H76" s="232"/>
      <c r="I76" s="232"/>
      <c r="J76" s="232"/>
      <c r="K76" s="232"/>
      <c r="L76" s="233"/>
      <c r="M76" s="234"/>
      <c r="N76" s="248"/>
      <c r="O76" s="232"/>
      <c r="P76" s="235"/>
      <c r="Q76" s="204"/>
    </row>
    <row r="77" spans="1:17" s="213" customFormat="1" ht="30" customHeight="1" x14ac:dyDescent="0.2">
      <c r="A77" s="204"/>
      <c r="B77" s="223" t="s">
        <v>406</v>
      </c>
      <c r="C77" s="224" t="s">
        <v>632</v>
      </c>
      <c r="D77" s="338" t="s">
        <v>576</v>
      </c>
      <c r="E77" s="232"/>
      <c r="F77" s="246"/>
      <c r="G77" s="232"/>
      <c r="H77" s="232"/>
      <c r="I77" s="232"/>
      <c r="J77" s="232"/>
      <c r="K77" s="232"/>
      <c r="L77" s="233"/>
      <c r="M77" s="234"/>
      <c r="N77" s="248"/>
      <c r="O77" s="232"/>
      <c r="P77" s="235"/>
      <c r="Q77" s="204"/>
    </row>
    <row r="78" spans="1:17" s="213" customFormat="1" ht="30" customHeight="1" x14ac:dyDescent="0.2">
      <c r="A78" s="204"/>
      <c r="B78" s="223" t="s">
        <v>408</v>
      </c>
      <c r="C78" s="224" t="s">
        <v>633</v>
      </c>
      <c r="D78" s="338" t="s">
        <v>577</v>
      </c>
      <c r="E78" s="232"/>
      <c r="F78" s="246"/>
      <c r="G78" s="232"/>
      <c r="H78" s="232"/>
      <c r="I78" s="232"/>
      <c r="J78" s="232"/>
      <c r="K78" s="232"/>
      <c r="L78" s="233"/>
      <c r="M78" s="234"/>
      <c r="N78" s="248"/>
      <c r="O78" s="232"/>
      <c r="P78" s="235"/>
      <c r="Q78" s="204"/>
    </row>
    <row r="79" spans="1:17" s="213" customFormat="1" ht="30" customHeight="1" x14ac:dyDescent="0.2">
      <c r="A79" s="204"/>
      <c r="B79" s="223" t="s">
        <v>410</v>
      </c>
      <c r="C79" s="224" t="s">
        <v>634</v>
      </c>
      <c r="D79" s="338" t="s">
        <v>578</v>
      </c>
      <c r="E79" s="232"/>
      <c r="F79" s="246"/>
      <c r="G79" s="232"/>
      <c r="H79" s="232"/>
      <c r="I79" s="232"/>
      <c r="J79" s="232"/>
      <c r="K79" s="232"/>
      <c r="L79" s="233"/>
      <c r="M79" s="234"/>
      <c r="N79" s="248"/>
      <c r="O79" s="232"/>
      <c r="P79" s="235"/>
    </row>
    <row r="80" spans="1:17" s="213" customFormat="1" ht="30" customHeight="1" x14ac:dyDescent="0.2">
      <c r="A80" s="204"/>
      <c r="B80" s="223" t="s">
        <v>412</v>
      </c>
      <c r="C80" s="224" t="s">
        <v>635</v>
      </c>
      <c r="D80" s="338" t="s">
        <v>579</v>
      </c>
      <c r="E80" s="232"/>
      <c r="F80" s="246"/>
      <c r="G80" s="232"/>
      <c r="H80" s="232"/>
      <c r="I80" s="232"/>
      <c r="J80" s="232"/>
      <c r="K80" s="232"/>
      <c r="L80" s="233"/>
      <c r="M80" s="234"/>
      <c r="N80" s="248"/>
      <c r="O80" s="232"/>
      <c r="P80" s="235"/>
      <c r="Q80" s="204"/>
    </row>
    <row r="81" spans="1:17" s="213" customFormat="1" ht="30" customHeight="1" x14ac:dyDescent="0.2">
      <c r="A81" s="204"/>
      <c r="B81" s="223" t="s">
        <v>414</v>
      </c>
      <c r="C81" s="224" t="s">
        <v>636</v>
      </c>
      <c r="D81" s="338" t="s">
        <v>580</v>
      </c>
      <c r="E81" s="232"/>
      <c r="F81" s="246"/>
      <c r="G81" s="232"/>
      <c r="H81" s="232"/>
      <c r="I81" s="232"/>
      <c r="J81" s="232"/>
      <c r="K81" s="232"/>
      <c r="L81" s="233"/>
      <c r="M81" s="234"/>
      <c r="N81" s="248"/>
      <c r="O81" s="232"/>
      <c r="P81" s="235"/>
      <c r="Q81" s="204"/>
    </row>
    <row r="82" spans="1:17" s="213" customFormat="1" ht="30" customHeight="1" x14ac:dyDescent="0.2">
      <c r="A82" s="204"/>
      <c r="B82" s="305" t="s">
        <v>416</v>
      </c>
      <c r="C82" s="306" t="s">
        <v>637</v>
      </c>
      <c r="D82" s="340" t="s">
        <v>581</v>
      </c>
      <c r="E82" s="307"/>
      <c r="F82" s="308"/>
      <c r="G82" s="307"/>
      <c r="H82" s="308"/>
      <c r="I82" s="309"/>
      <c r="J82" s="309"/>
      <c r="K82" s="309"/>
      <c r="L82" s="310"/>
      <c r="M82" s="311"/>
      <c r="N82" s="309"/>
      <c r="O82" s="309"/>
      <c r="P82" s="312"/>
      <c r="Q82" s="204"/>
    </row>
    <row r="83" spans="1:17" ht="30" customHeight="1" x14ac:dyDescent="0.25">
      <c r="B83" s="574" t="s">
        <v>139</v>
      </c>
      <c r="C83" s="575"/>
      <c r="D83" s="575"/>
      <c r="E83" s="575"/>
      <c r="F83" s="575"/>
      <c r="G83" s="575"/>
      <c r="H83" s="575"/>
      <c r="I83" s="575"/>
      <c r="J83" s="575"/>
      <c r="K83" s="575"/>
      <c r="L83" s="575"/>
      <c r="M83" s="575"/>
      <c r="N83" s="575"/>
      <c r="O83" s="575"/>
      <c r="P83" s="576"/>
    </row>
    <row r="84" spans="1:17" ht="30" customHeight="1" x14ac:dyDescent="0.25">
      <c r="B84" s="313" t="s">
        <v>419</v>
      </c>
      <c r="C84" s="402" t="s">
        <v>141</v>
      </c>
      <c r="D84" s="320" t="s">
        <v>638</v>
      </c>
      <c r="E84" s="314"/>
      <c r="F84" s="315"/>
      <c r="G84" s="314"/>
      <c r="H84" s="315"/>
      <c r="I84" s="316"/>
      <c r="J84" s="316"/>
      <c r="K84" s="316"/>
      <c r="L84" s="317"/>
      <c r="M84" s="318"/>
      <c r="N84" s="316"/>
      <c r="O84" s="316"/>
      <c r="P84" s="319"/>
    </row>
    <row r="85" spans="1:17" ht="30" customHeight="1" x14ac:dyDescent="0.25">
      <c r="B85" s="223" t="s">
        <v>422</v>
      </c>
      <c r="C85" s="403" t="s">
        <v>144</v>
      </c>
      <c r="D85" s="321" t="s">
        <v>639</v>
      </c>
      <c r="E85" s="232"/>
      <c r="F85" s="246"/>
      <c r="G85" s="232"/>
      <c r="H85" s="246"/>
      <c r="I85" s="251"/>
      <c r="J85" s="251"/>
      <c r="K85" s="251"/>
      <c r="L85" s="252"/>
      <c r="M85" s="249"/>
      <c r="N85" s="248"/>
      <c r="O85" s="248"/>
      <c r="P85" s="250"/>
    </row>
    <row r="86" spans="1:17" ht="30" customHeight="1" thickBot="1" x14ac:dyDescent="0.3">
      <c r="B86" s="253" t="s">
        <v>425</v>
      </c>
      <c r="C86" s="404" t="s">
        <v>147</v>
      </c>
      <c r="D86" s="322" t="s">
        <v>640</v>
      </c>
      <c r="E86" s="254"/>
      <c r="F86" s="255"/>
      <c r="G86" s="254"/>
      <c r="H86" s="255"/>
      <c r="I86" s="256"/>
      <c r="J86" s="256"/>
      <c r="K86" s="256"/>
      <c r="L86" s="257"/>
      <c r="M86" s="258"/>
      <c r="N86" s="256"/>
      <c r="O86" s="256"/>
      <c r="P86" s="259"/>
    </row>
  </sheetData>
  <mergeCells count="16">
    <mergeCell ref="B83:P83"/>
    <mergeCell ref="B8:B9"/>
    <mergeCell ref="C8:C9"/>
    <mergeCell ref="D8:D9"/>
    <mergeCell ref="B2:P2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P6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58"/>
  <sheetViews>
    <sheetView zoomScale="75" zoomScaleNormal="75" workbookViewId="0"/>
  </sheetViews>
  <sheetFormatPr defaultColWidth="11.42578125" defaultRowHeight="14.25" x14ac:dyDescent="0.25"/>
  <cols>
    <col min="1" max="1" width="2.42578125" style="55" customWidth="1"/>
    <col min="2" max="2" width="8.85546875" style="359" bestFit="1" customWidth="1"/>
    <col min="3" max="3" width="8.140625" style="57" customWidth="1"/>
    <col min="4" max="4" width="94.5703125" style="55" customWidth="1"/>
    <col min="5" max="5" width="21.5703125" style="55" customWidth="1"/>
    <col min="6" max="6" width="26" style="405" customWidth="1"/>
    <col min="7" max="9" width="11.42578125" style="405"/>
    <col min="10" max="16384" width="11.42578125" style="55"/>
  </cols>
  <sheetData>
    <row r="1" spans="1:10" ht="15" thickBot="1" x14ac:dyDescent="0.3">
      <c r="B1" s="56"/>
    </row>
    <row r="2" spans="1:10" ht="30" customHeight="1" thickBot="1" x14ac:dyDescent="0.3">
      <c r="B2" s="466" t="s">
        <v>641</v>
      </c>
      <c r="C2" s="591"/>
      <c r="D2" s="591"/>
      <c r="E2" s="592"/>
      <c r="F2" s="406"/>
      <c r="G2" s="407"/>
      <c r="H2" s="407"/>
      <c r="I2" s="407"/>
      <c r="J2" s="407"/>
    </row>
    <row r="3" spans="1:10" ht="15" customHeight="1" x14ac:dyDescent="0.25">
      <c r="B3" s="408"/>
      <c r="C3" s="408"/>
      <c r="D3" s="409"/>
      <c r="E3" s="409"/>
      <c r="F3" s="410"/>
      <c r="G3" s="407"/>
      <c r="H3" s="407"/>
      <c r="I3" s="407"/>
      <c r="J3" s="407"/>
    </row>
    <row r="4" spans="1:10" ht="15" customHeight="1" x14ac:dyDescent="0.25">
      <c r="B4" s="408"/>
      <c r="C4" s="408"/>
      <c r="D4" s="8" t="s">
        <v>1</v>
      </c>
      <c r="E4" s="9"/>
      <c r="F4" s="410"/>
      <c r="G4" s="407"/>
      <c r="H4" s="407"/>
      <c r="I4" s="407"/>
      <c r="J4" s="407"/>
    </row>
    <row r="5" spans="1:10" ht="15" customHeight="1" thickBot="1" x14ac:dyDescent="0.3">
      <c r="B5" s="408"/>
      <c r="C5" s="408"/>
      <c r="D5" s="409"/>
      <c r="E5" s="409"/>
      <c r="F5" s="410"/>
      <c r="G5" s="407"/>
      <c r="H5" s="407"/>
      <c r="I5" s="407"/>
      <c r="J5" s="407"/>
    </row>
    <row r="6" spans="1:10" s="59" customFormat="1" ht="28.5" x14ac:dyDescent="0.25">
      <c r="B6" s="411"/>
      <c r="C6" s="412"/>
      <c r="D6" s="413"/>
      <c r="E6" s="60" t="s">
        <v>642</v>
      </c>
      <c r="F6" s="261"/>
      <c r="G6" s="410"/>
      <c r="H6" s="410"/>
      <c r="I6" s="410"/>
      <c r="J6" s="410"/>
    </row>
    <row r="7" spans="1:10" s="59" customFormat="1" ht="15" customHeight="1" thickBot="1" x14ac:dyDescent="0.3">
      <c r="B7" s="262" t="s">
        <v>11</v>
      </c>
      <c r="C7" s="263" t="s">
        <v>12</v>
      </c>
      <c r="D7" s="263" t="s">
        <v>13</v>
      </c>
      <c r="E7" s="264" t="s">
        <v>14</v>
      </c>
      <c r="F7" s="261"/>
      <c r="G7" s="410"/>
      <c r="H7" s="410"/>
      <c r="I7" s="410"/>
      <c r="J7" s="410"/>
    </row>
    <row r="8" spans="1:10" s="59" customFormat="1" ht="30" customHeight="1" x14ac:dyDescent="0.25">
      <c r="B8" s="588" t="s">
        <v>643</v>
      </c>
      <c r="C8" s="589"/>
      <c r="D8" s="589"/>
      <c r="E8" s="590"/>
      <c r="F8" s="261"/>
      <c r="G8" s="410"/>
      <c r="H8" s="410"/>
      <c r="I8" s="410"/>
      <c r="J8" s="410"/>
    </row>
    <row r="9" spans="1:10" s="59" customFormat="1" ht="30" customHeight="1" x14ac:dyDescent="0.25">
      <c r="B9" s="593" t="s">
        <v>644</v>
      </c>
      <c r="C9" s="476"/>
      <c r="D9" s="476"/>
      <c r="E9" s="477"/>
      <c r="F9" s="261"/>
      <c r="G9" s="410"/>
      <c r="H9" s="410"/>
      <c r="I9" s="410"/>
      <c r="J9" s="410"/>
    </row>
    <row r="10" spans="1:10" s="59" customFormat="1" ht="30" customHeight="1" x14ac:dyDescent="0.25">
      <c r="B10" s="266" t="s">
        <v>14</v>
      </c>
      <c r="C10" s="267" t="s">
        <v>30</v>
      </c>
      <c r="D10" s="341" t="s">
        <v>700</v>
      </c>
      <c r="E10" s="268"/>
      <c r="F10" s="261"/>
      <c r="G10" s="410"/>
      <c r="H10" s="410"/>
      <c r="I10" s="410"/>
      <c r="J10" s="410"/>
    </row>
    <row r="11" spans="1:10" s="59" customFormat="1" ht="30" customHeight="1" x14ac:dyDescent="0.25">
      <c r="B11" s="266" t="s">
        <v>15</v>
      </c>
      <c r="C11" s="267" t="s">
        <v>141</v>
      </c>
      <c r="D11" s="342" t="s">
        <v>701</v>
      </c>
      <c r="E11" s="268"/>
      <c r="F11" s="261"/>
      <c r="G11" s="410"/>
      <c r="H11" s="410"/>
      <c r="I11" s="410"/>
      <c r="J11" s="410"/>
    </row>
    <row r="12" spans="1:10" s="59" customFormat="1" ht="30" customHeight="1" thickBot="1" x14ac:dyDescent="0.3">
      <c r="B12" s="269" t="s">
        <v>16</v>
      </c>
      <c r="C12" s="270" t="s">
        <v>144</v>
      </c>
      <c r="D12" s="343" t="s">
        <v>702</v>
      </c>
      <c r="E12" s="271"/>
      <c r="F12" s="261"/>
      <c r="G12" s="410"/>
      <c r="H12" s="410"/>
      <c r="I12" s="410"/>
      <c r="J12" s="410"/>
    </row>
    <row r="13" spans="1:10" s="59" customFormat="1" ht="30" customHeight="1" x14ac:dyDescent="0.25">
      <c r="B13" s="588" t="s">
        <v>645</v>
      </c>
      <c r="C13" s="589"/>
      <c r="D13" s="589"/>
      <c r="E13" s="590"/>
      <c r="F13" s="261"/>
      <c r="G13" s="410"/>
      <c r="H13" s="410"/>
      <c r="I13" s="410"/>
      <c r="J13" s="410"/>
    </row>
    <row r="14" spans="1:10" s="59" customFormat="1" ht="30" customHeight="1" x14ac:dyDescent="0.25">
      <c r="B14" s="266" t="s">
        <v>17</v>
      </c>
      <c r="C14" s="267" t="s">
        <v>147</v>
      </c>
      <c r="D14" s="341" t="s">
        <v>646</v>
      </c>
      <c r="E14" s="268"/>
      <c r="F14" s="261"/>
      <c r="G14" s="410"/>
      <c r="H14" s="410"/>
      <c r="I14" s="410"/>
      <c r="J14" s="410"/>
    </row>
    <row r="15" spans="1:10" s="59" customFormat="1" ht="30" customHeight="1" x14ac:dyDescent="0.25">
      <c r="B15" s="266" t="s">
        <v>18</v>
      </c>
      <c r="C15" s="267" t="s">
        <v>510</v>
      </c>
      <c r="D15" s="341" t="s">
        <v>647</v>
      </c>
      <c r="E15" s="268"/>
      <c r="F15" s="261"/>
      <c r="G15" s="410"/>
      <c r="H15" s="410"/>
      <c r="I15" s="410"/>
      <c r="J15" s="410"/>
    </row>
    <row r="16" spans="1:10" s="410" customFormat="1" ht="30" customHeight="1" x14ac:dyDescent="0.25">
      <c r="A16" s="59"/>
      <c r="B16" s="266" t="s">
        <v>19</v>
      </c>
      <c r="C16" s="267" t="s">
        <v>511</v>
      </c>
      <c r="D16" s="341" t="s">
        <v>648</v>
      </c>
      <c r="E16" s="268"/>
      <c r="F16" s="261"/>
    </row>
    <row r="17" spans="1:7" s="410" customFormat="1" ht="30" customHeight="1" x14ac:dyDescent="0.25">
      <c r="A17" s="59"/>
      <c r="B17" s="266" t="s">
        <v>20</v>
      </c>
      <c r="C17" s="267" t="s">
        <v>524</v>
      </c>
      <c r="D17" s="341" t="s">
        <v>649</v>
      </c>
      <c r="E17" s="268"/>
      <c r="F17" s="261"/>
    </row>
    <row r="18" spans="1:7" s="410" customFormat="1" ht="30" customHeight="1" x14ac:dyDescent="0.25">
      <c r="A18" s="59"/>
      <c r="B18" s="266" t="s">
        <v>21</v>
      </c>
      <c r="C18" s="267" t="s">
        <v>534</v>
      </c>
      <c r="D18" s="341" t="s">
        <v>650</v>
      </c>
      <c r="E18" s="268"/>
      <c r="F18" s="261"/>
    </row>
    <row r="19" spans="1:7" s="410" customFormat="1" ht="30" customHeight="1" thickBot="1" x14ac:dyDescent="0.3">
      <c r="A19" s="59"/>
      <c r="B19" s="272" t="s">
        <v>22</v>
      </c>
      <c r="C19" s="273" t="s">
        <v>536</v>
      </c>
      <c r="D19" s="344" t="s">
        <v>651</v>
      </c>
      <c r="E19" s="274"/>
      <c r="F19" s="261"/>
    </row>
    <row r="20" spans="1:7" s="410" customFormat="1" ht="30" customHeight="1" x14ac:dyDescent="0.25">
      <c r="A20" s="59"/>
      <c r="B20" s="275" t="s">
        <v>23</v>
      </c>
      <c r="C20" s="276" t="s">
        <v>538</v>
      </c>
      <c r="D20" s="345" t="s">
        <v>652</v>
      </c>
      <c r="E20" s="277"/>
      <c r="F20" s="261"/>
    </row>
    <row r="21" spans="1:7" s="410" customFormat="1" ht="30" customHeight="1" x14ac:dyDescent="0.25">
      <c r="A21" s="59"/>
      <c r="B21" s="266" t="s">
        <v>24</v>
      </c>
      <c r="C21" s="267" t="s">
        <v>539</v>
      </c>
      <c r="D21" s="341" t="s">
        <v>653</v>
      </c>
      <c r="E21" s="268"/>
      <c r="F21" s="261"/>
    </row>
    <row r="22" spans="1:7" s="410" customFormat="1" ht="30" customHeight="1" x14ac:dyDescent="0.25">
      <c r="A22" s="59"/>
      <c r="B22" s="266" t="s">
        <v>25</v>
      </c>
      <c r="C22" s="267" t="s">
        <v>557</v>
      </c>
      <c r="D22" s="341" t="s">
        <v>654</v>
      </c>
      <c r="E22" s="268"/>
      <c r="F22" s="261"/>
    </row>
    <row r="23" spans="1:7" s="410" customFormat="1" ht="30" customHeight="1" x14ac:dyDescent="0.25">
      <c r="A23" s="59"/>
      <c r="B23" s="266" t="s">
        <v>26</v>
      </c>
      <c r="C23" s="267" t="s">
        <v>559</v>
      </c>
      <c r="D23" s="341" t="s">
        <v>655</v>
      </c>
      <c r="E23" s="268"/>
      <c r="F23" s="261"/>
    </row>
    <row r="24" spans="1:7" s="59" customFormat="1" ht="30" customHeight="1" x14ac:dyDescent="0.25">
      <c r="B24" s="272" t="s">
        <v>27</v>
      </c>
      <c r="C24" s="273" t="s">
        <v>561</v>
      </c>
      <c r="D24" s="346" t="s">
        <v>656</v>
      </c>
      <c r="E24" s="274"/>
      <c r="F24" s="278"/>
      <c r="G24" s="286"/>
    </row>
    <row r="25" spans="1:7" s="59" customFormat="1" ht="30" customHeight="1" thickBot="1" x14ac:dyDescent="0.3">
      <c r="B25" s="269" t="s">
        <v>28</v>
      </c>
      <c r="C25" s="270" t="s">
        <v>680</v>
      </c>
      <c r="D25" s="347" t="s">
        <v>657</v>
      </c>
      <c r="E25" s="279"/>
      <c r="F25" s="278"/>
    </row>
    <row r="26" spans="1:7" s="59" customFormat="1" ht="30" customHeight="1" x14ac:dyDescent="0.25">
      <c r="B26" s="275" t="s">
        <v>29</v>
      </c>
      <c r="C26" s="276" t="s">
        <v>704</v>
      </c>
      <c r="D26" s="348" t="s">
        <v>658</v>
      </c>
      <c r="E26" s="277"/>
      <c r="F26" s="278"/>
    </row>
    <row r="27" spans="1:7" s="59" customFormat="1" ht="30" customHeight="1" x14ac:dyDescent="0.25">
      <c r="B27" s="266" t="s">
        <v>57</v>
      </c>
      <c r="C27" s="267" t="s">
        <v>705</v>
      </c>
      <c r="D27" s="341" t="s">
        <v>659</v>
      </c>
      <c r="E27" s="268"/>
      <c r="F27" s="278"/>
    </row>
    <row r="28" spans="1:7" s="59" customFormat="1" ht="30" customHeight="1" x14ac:dyDescent="0.25">
      <c r="B28" s="266" t="s">
        <v>59</v>
      </c>
      <c r="C28" s="267" t="s">
        <v>706</v>
      </c>
      <c r="D28" s="341" t="s">
        <v>660</v>
      </c>
      <c r="E28" s="268"/>
      <c r="F28" s="278"/>
    </row>
    <row r="29" spans="1:7" s="59" customFormat="1" ht="30" customHeight="1" x14ac:dyDescent="0.25">
      <c r="B29" s="266" t="s">
        <v>62</v>
      </c>
      <c r="C29" s="267" t="s">
        <v>707</v>
      </c>
      <c r="D29" s="341" t="s">
        <v>661</v>
      </c>
      <c r="E29" s="268"/>
      <c r="F29" s="278"/>
    </row>
    <row r="30" spans="1:7" s="59" customFormat="1" ht="30" customHeight="1" x14ac:dyDescent="0.25">
      <c r="B30" s="272" t="s">
        <v>65</v>
      </c>
      <c r="C30" s="273" t="s">
        <v>708</v>
      </c>
      <c r="D30" s="346" t="s">
        <v>662</v>
      </c>
      <c r="E30" s="274"/>
      <c r="F30" s="278"/>
    </row>
    <row r="31" spans="1:7" s="59" customFormat="1" ht="30" customHeight="1" thickBot="1" x14ac:dyDescent="0.3">
      <c r="B31" s="269" t="s">
        <v>68</v>
      </c>
      <c r="C31" s="270" t="s">
        <v>709</v>
      </c>
      <c r="D31" s="347" t="s">
        <v>663</v>
      </c>
      <c r="E31" s="279"/>
      <c r="F31" s="278"/>
    </row>
    <row r="32" spans="1:7" s="59" customFormat="1" ht="30" customHeight="1" x14ac:dyDescent="0.25">
      <c r="B32" s="275" t="s">
        <v>71</v>
      </c>
      <c r="C32" s="276" t="s">
        <v>710</v>
      </c>
      <c r="D32" s="348" t="s">
        <v>664</v>
      </c>
      <c r="E32" s="277"/>
      <c r="F32" s="278"/>
    </row>
    <row r="33" spans="2:8" s="59" customFormat="1" ht="30" customHeight="1" x14ac:dyDescent="0.25">
      <c r="B33" s="266" t="s">
        <v>74</v>
      </c>
      <c r="C33" s="267" t="s">
        <v>711</v>
      </c>
      <c r="D33" s="341" t="s">
        <v>665</v>
      </c>
      <c r="E33" s="268"/>
      <c r="F33" s="278"/>
    </row>
    <row r="34" spans="2:8" s="59" customFormat="1" ht="30" customHeight="1" x14ac:dyDescent="0.25">
      <c r="B34" s="266" t="s">
        <v>77</v>
      </c>
      <c r="C34" s="267" t="s">
        <v>712</v>
      </c>
      <c r="D34" s="341" t="s">
        <v>666</v>
      </c>
      <c r="E34" s="268"/>
      <c r="F34" s="278"/>
    </row>
    <row r="35" spans="2:8" s="59" customFormat="1" ht="30" customHeight="1" x14ac:dyDescent="0.25">
      <c r="B35" s="266" t="s">
        <v>80</v>
      </c>
      <c r="C35" s="267" t="s">
        <v>713</v>
      </c>
      <c r="D35" s="341" t="s">
        <v>667</v>
      </c>
      <c r="E35" s="268"/>
      <c r="F35" s="278"/>
    </row>
    <row r="36" spans="2:8" s="59" customFormat="1" ht="30" customHeight="1" x14ac:dyDescent="0.25">
      <c r="B36" s="266" t="s">
        <v>82</v>
      </c>
      <c r="C36" s="267" t="s">
        <v>714</v>
      </c>
      <c r="D36" s="342" t="s">
        <v>668</v>
      </c>
      <c r="E36" s="268"/>
      <c r="F36" s="278"/>
    </row>
    <row r="37" spans="2:8" s="59" customFormat="1" ht="30" customHeight="1" thickBot="1" x14ac:dyDescent="0.3">
      <c r="B37" s="280" t="s">
        <v>85</v>
      </c>
      <c r="C37" s="281" t="s">
        <v>715</v>
      </c>
      <c r="D37" s="349" t="s">
        <v>669</v>
      </c>
      <c r="E37" s="282"/>
      <c r="F37" s="278"/>
    </row>
    <row r="38" spans="2:8" s="59" customFormat="1" ht="30" customHeight="1" thickBot="1" x14ac:dyDescent="0.3">
      <c r="B38" s="283" t="s">
        <v>88</v>
      </c>
      <c r="C38" s="284" t="s">
        <v>716</v>
      </c>
      <c r="D38" s="350" t="s">
        <v>670</v>
      </c>
      <c r="E38" s="285"/>
      <c r="F38" s="278"/>
      <c r="G38" s="414"/>
    </row>
    <row r="39" spans="2:8" s="59" customFormat="1" ht="30" customHeight="1" thickBot="1" x14ac:dyDescent="0.3">
      <c r="B39" s="283" t="s">
        <v>91</v>
      </c>
      <c r="C39" s="284" t="s">
        <v>717</v>
      </c>
      <c r="D39" s="351" t="s">
        <v>700</v>
      </c>
      <c r="E39" s="285"/>
      <c r="F39" s="278"/>
    </row>
    <row r="40" spans="2:8" s="55" customFormat="1" ht="30" customHeight="1" x14ac:dyDescent="0.25">
      <c r="B40" s="588" t="s">
        <v>671</v>
      </c>
      <c r="C40" s="589"/>
      <c r="D40" s="589"/>
      <c r="E40" s="590"/>
      <c r="F40" s="286"/>
      <c r="G40" s="405"/>
      <c r="H40" s="415"/>
    </row>
    <row r="41" spans="2:8" s="55" customFormat="1" ht="30" customHeight="1" x14ac:dyDescent="0.25">
      <c r="B41" s="266" t="s">
        <v>94</v>
      </c>
      <c r="C41" s="267" t="s">
        <v>718</v>
      </c>
      <c r="D41" s="352" t="s">
        <v>672</v>
      </c>
      <c r="E41" s="287"/>
      <c r="F41" s="286"/>
      <c r="G41" s="405"/>
      <c r="H41" s="405"/>
    </row>
    <row r="42" spans="2:8" s="55" customFormat="1" ht="30" customHeight="1" x14ac:dyDescent="0.25">
      <c r="B42" s="265" t="s">
        <v>98</v>
      </c>
      <c r="C42" s="267" t="s">
        <v>719</v>
      </c>
      <c r="D42" s="352" t="s">
        <v>673</v>
      </c>
      <c r="E42" s="268"/>
      <c r="F42" s="286"/>
      <c r="G42" s="405"/>
      <c r="H42" s="405"/>
    </row>
    <row r="43" spans="2:8" s="55" customFormat="1" ht="30" customHeight="1" x14ac:dyDescent="0.25">
      <c r="B43" s="266" t="s">
        <v>102</v>
      </c>
      <c r="C43" s="267" t="s">
        <v>720</v>
      </c>
      <c r="D43" s="352" t="s">
        <v>674</v>
      </c>
      <c r="E43" s="268"/>
      <c r="F43" s="286"/>
      <c r="G43" s="405"/>
      <c r="H43" s="405"/>
    </row>
    <row r="44" spans="2:8" s="55" customFormat="1" ht="30" customHeight="1" x14ac:dyDescent="0.25">
      <c r="B44" s="265" t="s">
        <v>106</v>
      </c>
      <c r="C44" s="267" t="s">
        <v>721</v>
      </c>
      <c r="D44" s="352" t="s">
        <v>675</v>
      </c>
      <c r="E44" s="268"/>
      <c r="F44" s="286"/>
      <c r="G44" s="405"/>
      <c r="H44" s="405"/>
    </row>
    <row r="45" spans="2:8" s="55" customFormat="1" ht="30" customHeight="1" x14ac:dyDescent="0.25">
      <c r="B45" s="266" t="s">
        <v>110</v>
      </c>
      <c r="C45" s="267" t="s">
        <v>722</v>
      </c>
      <c r="D45" s="352" t="s">
        <v>676</v>
      </c>
      <c r="E45" s="268"/>
      <c r="F45" s="286"/>
      <c r="G45" s="405"/>
      <c r="H45" s="405"/>
    </row>
    <row r="46" spans="2:8" s="55" customFormat="1" ht="30" customHeight="1" x14ac:dyDescent="0.25">
      <c r="B46" s="266" t="s">
        <v>114</v>
      </c>
      <c r="C46" s="267" t="s">
        <v>723</v>
      </c>
      <c r="D46" s="352" t="s">
        <v>677</v>
      </c>
      <c r="E46" s="268"/>
      <c r="F46" s="286"/>
      <c r="G46" s="405"/>
      <c r="H46" s="405"/>
    </row>
    <row r="47" spans="2:8" s="55" customFormat="1" ht="30" customHeight="1" thickBot="1" x14ac:dyDescent="0.3">
      <c r="B47" s="288" t="s">
        <v>117</v>
      </c>
      <c r="C47" s="289" t="s">
        <v>724</v>
      </c>
      <c r="D47" s="353" t="s">
        <v>678</v>
      </c>
      <c r="E47" s="279"/>
      <c r="F47" s="286"/>
      <c r="G47" s="405"/>
      <c r="H47" s="405"/>
    </row>
    <row r="48" spans="2:8" s="55" customFormat="1" ht="30" customHeight="1" thickBot="1" x14ac:dyDescent="0.3">
      <c r="B48" s="283" t="s">
        <v>120</v>
      </c>
      <c r="C48" s="284" t="s">
        <v>725</v>
      </c>
      <c r="D48" s="351" t="s">
        <v>701</v>
      </c>
      <c r="E48" s="285"/>
      <c r="F48" s="286"/>
      <c r="G48" s="405"/>
      <c r="H48" s="405"/>
    </row>
    <row r="49" spans="2:5" s="55" customFormat="1" ht="30" customHeight="1" x14ac:dyDescent="0.25">
      <c r="B49" s="588" t="s">
        <v>679</v>
      </c>
      <c r="C49" s="589"/>
      <c r="D49" s="589"/>
      <c r="E49" s="590"/>
    </row>
    <row r="50" spans="2:5" s="55" customFormat="1" ht="30" customHeight="1" thickBot="1" x14ac:dyDescent="0.3">
      <c r="B50" s="288" t="s">
        <v>123</v>
      </c>
      <c r="C50" s="289" t="s">
        <v>726</v>
      </c>
      <c r="D50" s="343" t="s">
        <v>703</v>
      </c>
      <c r="E50" s="290"/>
    </row>
    <row r="51" spans="2:5" s="55" customFormat="1" x14ac:dyDescent="0.25">
      <c r="B51" s="416"/>
      <c r="E51" s="410"/>
    </row>
    <row r="52" spans="2:5" s="55" customFormat="1" x14ac:dyDescent="0.25">
      <c r="B52" s="359"/>
      <c r="C52" s="57"/>
      <c r="E52" s="410"/>
    </row>
    <row r="53" spans="2:5" s="55" customFormat="1" x14ac:dyDescent="0.25">
      <c r="B53" s="359"/>
      <c r="C53" s="57"/>
      <c r="E53" s="410"/>
    </row>
    <row r="54" spans="2:5" s="55" customFormat="1" x14ac:dyDescent="0.25">
      <c r="B54" s="359"/>
      <c r="C54" s="57"/>
      <c r="E54" s="410"/>
    </row>
    <row r="55" spans="2:5" s="55" customFormat="1" x14ac:dyDescent="0.25">
      <c r="B55" s="359"/>
      <c r="C55" s="57"/>
      <c r="E55" s="410"/>
    </row>
    <row r="56" spans="2:5" s="55" customFormat="1" x14ac:dyDescent="0.25">
      <c r="B56" s="359"/>
      <c r="C56" s="57"/>
      <c r="E56" s="410"/>
    </row>
    <row r="57" spans="2:5" s="55" customFormat="1" x14ac:dyDescent="0.25">
      <c r="B57" s="359"/>
      <c r="C57" s="57"/>
      <c r="E57" s="410"/>
    </row>
    <row r="58" spans="2:5" s="55" customFormat="1" x14ac:dyDescent="0.25">
      <c r="B58" s="359"/>
      <c r="C58" s="57"/>
      <c r="E58" s="410"/>
    </row>
  </sheetData>
  <mergeCells count="6">
    <mergeCell ref="B40:E40"/>
    <mergeCell ref="B49:E49"/>
    <mergeCell ref="B2:E2"/>
    <mergeCell ref="B9:E9"/>
    <mergeCell ref="B8:E8"/>
    <mergeCell ref="B13:E13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workbookViewId="0">
      <selection activeCell="J10" sqref="J10"/>
    </sheetView>
  </sheetViews>
  <sheetFormatPr defaultRowHeight="15" x14ac:dyDescent="0.25"/>
  <cols>
    <col min="3" max="3" width="55.28515625" customWidth="1"/>
    <col min="4" max="4" width="27.5703125" bestFit="1" customWidth="1"/>
    <col min="5" max="5" width="26.42578125" bestFit="1" customWidth="1"/>
  </cols>
  <sheetData>
    <row r="2" spans="2:5" x14ac:dyDescent="0.25">
      <c r="B2" s="448" t="s">
        <v>793</v>
      </c>
    </row>
    <row r="3" spans="2:5" ht="15.75" thickBot="1" x14ac:dyDescent="0.3"/>
    <row r="4" spans="2:5" ht="30" customHeight="1" thickBot="1" x14ac:dyDescent="0.3">
      <c r="B4" s="599" t="s">
        <v>756</v>
      </c>
      <c r="C4" s="600"/>
      <c r="D4" s="601" t="s">
        <v>794</v>
      </c>
      <c r="E4" s="603" t="s">
        <v>795</v>
      </c>
    </row>
    <row r="5" spans="2:5" ht="30" customHeight="1" thickBot="1" x14ac:dyDescent="0.3">
      <c r="B5" s="599" t="s">
        <v>757</v>
      </c>
      <c r="C5" s="600"/>
      <c r="D5" s="602"/>
      <c r="E5" s="604"/>
    </row>
    <row r="6" spans="2:5" ht="30" customHeight="1" thickBot="1" x14ac:dyDescent="0.3">
      <c r="B6" s="605" t="s">
        <v>758</v>
      </c>
      <c r="C6" s="606"/>
      <c r="D6" s="418"/>
      <c r="E6" s="418"/>
    </row>
    <row r="7" spans="2:5" ht="30" customHeight="1" thickBot="1" x14ac:dyDescent="0.3">
      <c r="B7" s="605" t="s">
        <v>759</v>
      </c>
      <c r="C7" s="606"/>
      <c r="D7" s="418"/>
      <c r="E7" s="418"/>
    </row>
    <row r="8" spans="2:5" ht="30" customHeight="1" thickBot="1" x14ac:dyDescent="0.3">
      <c r="B8" s="594" t="s">
        <v>760</v>
      </c>
      <c r="C8" s="595"/>
      <c r="D8" s="419"/>
      <c r="E8" s="419"/>
    </row>
    <row r="9" spans="2:5" ht="30" customHeight="1" thickBot="1" x14ac:dyDescent="0.3">
      <c r="B9" s="420">
        <v>1</v>
      </c>
      <c r="C9" s="421" t="s">
        <v>761</v>
      </c>
      <c r="D9" s="450"/>
      <c r="E9" s="422">
        <f>+'72'!H8</f>
        <v>0</v>
      </c>
    </row>
    <row r="10" spans="2:5" ht="30" customHeight="1" thickBot="1" x14ac:dyDescent="0.3">
      <c r="B10" s="594" t="s">
        <v>762</v>
      </c>
      <c r="C10" s="595"/>
      <c r="D10" s="419"/>
      <c r="E10" s="419"/>
    </row>
    <row r="11" spans="2:5" ht="30" customHeight="1" thickBot="1" x14ac:dyDescent="0.3">
      <c r="B11" s="420">
        <v>2</v>
      </c>
      <c r="C11" s="423" t="s">
        <v>763</v>
      </c>
      <c r="D11" s="424">
        <f>+'73'!E11</f>
        <v>0</v>
      </c>
      <c r="E11" s="422">
        <f>+'73'!J11</f>
        <v>0</v>
      </c>
    </row>
    <row r="12" spans="2:5" ht="30" customHeight="1" thickBot="1" x14ac:dyDescent="0.3">
      <c r="B12" s="425">
        <v>3</v>
      </c>
      <c r="C12" s="426" t="s">
        <v>764</v>
      </c>
      <c r="D12" s="427">
        <f>+'73'!E16+'73'!E17</f>
        <v>0</v>
      </c>
      <c r="E12" s="428">
        <f>+'73'!J16+'73'!J17</f>
        <v>0</v>
      </c>
    </row>
    <row r="13" spans="2:5" ht="30" customHeight="1" thickBot="1" x14ac:dyDescent="0.3">
      <c r="B13" s="425">
        <v>4</v>
      </c>
      <c r="C13" s="426" t="s">
        <v>765</v>
      </c>
      <c r="D13" s="427">
        <f>+'73'!E13+'73'!E19</f>
        <v>0</v>
      </c>
      <c r="E13" s="428">
        <f>+'73'!J13+'73'!J19</f>
        <v>0</v>
      </c>
    </row>
    <row r="14" spans="2:5" ht="30" customHeight="1" thickBot="1" x14ac:dyDescent="0.3">
      <c r="B14" s="429">
        <v>5</v>
      </c>
      <c r="C14" s="423" t="s">
        <v>766</v>
      </c>
      <c r="D14" s="424">
        <f>+D15+D16+D17</f>
        <v>0</v>
      </c>
      <c r="E14" s="422">
        <f>+E15+E16+E17</f>
        <v>0</v>
      </c>
    </row>
    <row r="15" spans="2:5" ht="30" customHeight="1" thickBot="1" x14ac:dyDescent="0.3">
      <c r="B15" s="425">
        <v>6</v>
      </c>
      <c r="C15" s="426" t="s">
        <v>767</v>
      </c>
      <c r="D15" s="427">
        <f>+'73'!E20</f>
        <v>0</v>
      </c>
      <c r="E15" s="428">
        <f>+'73'!J20</f>
        <v>0</v>
      </c>
    </row>
    <row r="16" spans="2:5" ht="30" customHeight="1" thickBot="1" x14ac:dyDescent="0.3">
      <c r="B16" s="425">
        <v>7</v>
      </c>
      <c r="C16" s="426" t="s">
        <v>768</v>
      </c>
      <c r="D16" s="427">
        <f>+'73'!E29</f>
        <v>0</v>
      </c>
      <c r="E16" s="428">
        <f>+'73'!J29</f>
        <v>0</v>
      </c>
    </row>
    <row r="17" spans="2:5" ht="30" customHeight="1" thickBot="1" x14ac:dyDescent="0.3">
      <c r="B17" s="425">
        <v>8</v>
      </c>
      <c r="C17" s="426" t="s">
        <v>769</v>
      </c>
      <c r="D17" s="427">
        <f>+'73'!E98</f>
        <v>0</v>
      </c>
      <c r="E17" s="428">
        <f>+'73'!J98</f>
        <v>0</v>
      </c>
    </row>
    <row r="18" spans="2:5" ht="30" customHeight="1" thickBot="1" x14ac:dyDescent="0.3">
      <c r="B18" s="429">
        <v>9</v>
      </c>
      <c r="C18" s="423" t="s">
        <v>770</v>
      </c>
      <c r="D18" s="450"/>
      <c r="E18" s="422">
        <f>+'73'!J100+'73'!J121</f>
        <v>0</v>
      </c>
    </row>
    <row r="19" spans="2:5" ht="30" customHeight="1" thickBot="1" x14ac:dyDescent="0.3">
      <c r="B19" s="429">
        <v>10</v>
      </c>
      <c r="C19" s="423" t="s">
        <v>771</v>
      </c>
      <c r="D19" s="424">
        <f>+D20+D21+D22</f>
        <v>0</v>
      </c>
      <c r="E19" s="422">
        <f>+E20+E21+E22</f>
        <v>0</v>
      </c>
    </row>
    <row r="20" spans="2:5" ht="30" customHeight="1" thickBot="1" x14ac:dyDescent="0.3">
      <c r="B20" s="425">
        <v>11</v>
      </c>
      <c r="C20" s="426" t="s">
        <v>772</v>
      </c>
      <c r="D20" s="427">
        <f>+'73'!E36+'73'!E37+'73'!E38+'73'!E39+'73'!E42+'73'!E46+'73'!E47+'73'!E48</f>
        <v>0</v>
      </c>
      <c r="E20" s="428">
        <f>+'73'!J36+'73'!J37+'73'!J38+'73'!J39+'73'!J42+'73'!J46+'73'!J47+'73'!J48</f>
        <v>0</v>
      </c>
    </row>
    <row r="21" spans="2:5" ht="30" customHeight="1" thickBot="1" x14ac:dyDescent="0.3">
      <c r="B21" s="425">
        <v>12</v>
      </c>
      <c r="C21" s="426" t="s">
        <v>773</v>
      </c>
      <c r="D21" s="427">
        <f>+'73'!E49</f>
        <v>0</v>
      </c>
      <c r="E21" s="428">
        <f>+'73'!J49</f>
        <v>0</v>
      </c>
    </row>
    <row r="22" spans="2:5" ht="30" customHeight="1" thickBot="1" x14ac:dyDescent="0.3">
      <c r="B22" s="425">
        <v>13</v>
      </c>
      <c r="C22" s="426" t="s">
        <v>774</v>
      </c>
      <c r="D22" s="427">
        <f>+'73'!E54</f>
        <v>0</v>
      </c>
      <c r="E22" s="428">
        <f>+'73'!J54</f>
        <v>0</v>
      </c>
    </row>
    <row r="23" spans="2:5" ht="30" customHeight="1" thickBot="1" x14ac:dyDescent="0.3">
      <c r="B23" s="429">
        <v>14</v>
      </c>
      <c r="C23" s="423" t="s">
        <v>775</v>
      </c>
      <c r="D23" s="424">
        <f>+'73'!E52+'73'!E43+'73'!E97+'73'!E99</f>
        <v>0</v>
      </c>
      <c r="E23" s="422">
        <f>+'73'!J52+'73'!J43+'73'!J97+'73'!J99</f>
        <v>0</v>
      </c>
    </row>
    <row r="24" spans="2:5" ht="30" customHeight="1" thickBot="1" x14ac:dyDescent="0.3">
      <c r="B24" s="430">
        <v>15</v>
      </c>
      <c r="C24" s="423" t="s">
        <v>776</v>
      </c>
      <c r="D24" s="424">
        <f>+'73'!E80+'73'!E53</f>
        <v>0</v>
      </c>
      <c r="E24" s="422">
        <f>+'73'!J80+'73'!J53</f>
        <v>0</v>
      </c>
    </row>
    <row r="25" spans="2:5" ht="30" customHeight="1" thickBot="1" x14ac:dyDescent="0.3">
      <c r="B25" s="431">
        <v>16</v>
      </c>
      <c r="C25" s="432" t="s">
        <v>777</v>
      </c>
      <c r="D25" s="451"/>
      <c r="E25" s="454">
        <f>+E11+E14+E18+E19+E23+E24</f>
        <v>0</v>
      </c>
    </row>
    <row r="26" spans="2:5" ht="30" customHeight="1" thickBot="1" x14ac:dyDescent="0.3">
      <c r="B26" s="596" t="s">
        <v>778</v>
      </c>
      <c r="C26" s="597"/>
      <c r="D26" s="597"/>
      <c r="E26" s="598"/>
    </row>
    <row r="27" spans="2:5" ht="30" customHeight="1" thickBot="1" x14ac:dyDescent="0.3">
      <c r="B27" s="420">
        <v>17</v>
      </c>
      <c r="C27" s="423" t="s">
        <v>779</v>
      </c>
      <c r="D27" s="455">
        <f>+'74'!F38+'74'!G38+'74'!H38+'75'!E10</f>
        <v>0</v>
      </c>
      <c r="E27" s="456">
        <f>+'74'!S38+'74'!T38+'74'!U38+'75'!J10+'75'!K10+'75'!L10</f>
        <v>0</v>
      </c>
    </row>
    <row r="28" spans="2:5" ht="30" customHeight="1" thickBot="1" x14ac:dyDescent="0.3">
      <c r="B28" s="429">
        <v>18</v>
      </c>
      <c r="C28" s="423" t="s">
        <v>780</v>
      </c>
      <c r="D28" s="455">
        <f>+'74'!F14+'74'!G14+'74'!H14+'74'!F21+'74'!G21+'74'!H21+'74'!F29+'74'!G29+'74'!H29+'74'!F28+'74'!G28+'74'!H28</f>
        <v>0</v>
      </c>
      <c r="E28" s="456">
        <f>+'74'!S14+'74'!T14+'74'!U14+'74'!S21+'74'!T21+'74'!U21+'74'!S29+'74'!T29+'74'!U29+'74'!S28+'74'!T28+'74'!U28</f>
        <v>0</v>
      </c>
    </row>
    <row r="29" spans="2:5" ht="30" customHeight="1" thickBot="1" x14ac:dyDescent="0.3">
      <c r="B29" s="429">
        <v>19</v>
      </c>
      <c r="C29" s="423" t="s">
        <v>781</v>
      </c>
      <c r="D29" s="455">
        <f>+'74'!F30+'74'!G30+'74'!H30+'74'!F31+'74'!G31+'74'!H31+'74'!F32+'74'!G32+'74'!H32+'74'!F33+'74'!G33+'74'!H33+'74'!F34+'74'!G34+'74'!H34+'74'!F35+'74'!G35+'74'!H35+'74'!F36+'74'!G36+'74'!H36+'74'!F37+'74'!G37+'74'!H37</f>
        <v>0</v>
      </c>
      <c r="E29" s="456">
        <f>+'74'!S30+'74'!T30+'74'!U30+'74'!S31+'74'!T31+'74'!U31+'74'!S32+'74'!T32+'74'!U32+'74'!S33+'74'!T33+'74'!U33+'74'!S34+'74'!T34+'74'!U34+'74'!S35+'74'!T35+'74'!U35+'74'!S36+'74'!T36+'74'!U36+'74'!S37+'74'!T37+'74'!U37</f>
        <v>0</v>
      </c>
    </row>
    <row r="30" spans="2:5" ht="54" customHeight="1" thickBot="1" x14ac:dyDescent="0.3">
      <c r="B30" s="429" t="s">
        <v>782</v>
      </c>
      <c r="C30" s="433" t="s">
        <v>754</v>
      </c>
      <c r="D30" s="452"/>
      <c r="E30" s="457">
        <f>+'74'!S53+'74'!T53+'74'!U53</f>
        <v>0</v>
      </c>
    </row>
    <row r="31" spans="2:5" ht="30" customHeight="1" thickBot="1" x14ac:dyDescent="0.3">
      <c r="B31" s="429" t="s">
        <v>783</v>
      </c>
      <c r="C31" s="434" t="s">
        <v>755</v>
      </c>
      <c r="D31" s="450"/>
      <c r="E31" s="458">
        <f>+'74'!S54+'74'!T54+'74'!U54</f>
        <v>0</v>
      </c>
    </row>
    <row r="32" spans="2:5" ht="30" customHeight="1" thickBot="1" x14ac:dyDescent="0.3">
      <c r="B32" s="429">
        <v>20</v>
      </c>
      <c r="C32" s="435" t="s">
        <v>784</v>
      </c>
      <c r="D32" s="459">
        <f>+D27+D28+D29</f>
        <v>0</v>
      </c>
      <c r="E32" s="458">
        <f>+E27+E28+E29-E30-E31</f>
        <v>0</v>
      </c>
    </row>
    <row r="33" spans="2:5" ht="30" customHeight="1" thickBot="1" x14ac:dyDescent="0.3">
      <c r="B33" s="436" t="s">
        <v>785</v>
      </c>
      <c r="C33" s="437" t="s">
        <v>786</v>
      </c>
      <c r="D33" s="460">
        <f>+'74'!H12</f>
        <v>0</v>
      </c>
      <c r="E33" s="461">
        <f>+'74'!U12</f>
        <v>0</v>
      </c>
    </row>
    <row r="34" spans="2:5" ht="30" customHeight="1" thickBot="1" x14ac:dyDescent="0.3">
      <c r="B34" s="436" t="s">
        <v>787</v>
      </c>
      <c r="C34" s="437" t="s">
        <v>674</v>
      </c>
      <c r="D34" s="436">
        <f>+'74'!G12</f>
        <v>0</v>
      </c>
      <c r="E34" s="438">
        <f>+'74'!T12</f>
        <v>0</v>
      </c>
    </row>
    <row r="35" spans="2:5" ht="30" customHeight="1" thickBot="1" x14ac:dyDescent="0.3">
      <c r="B35" s="439" t="s">
        <v>788</v>
      </c>
      <c r="C35" s="440" t="s">
        <v>675</v>
      </c>
      <c r="D35" s="441">
        <f>+'74'!F12</f>
        <v>0</v>
      </c>
      <c r="E35" s="441">
        <f>+'74'!S12</f>
        <v>0</v>
      </c>
    </row>
    <row r="36" spans="2:5" ht="15.75" thickBot="1" x14ac:dyDescent="0.3">
      <c r="B36" s="442"/>
      <c r="C36" s="442"/>
      <c r="D36" s="442"/>
      <c r="E36" s="449" t="s">
        <v>789</v>
      </c>
    </row>
    <row r="37" spans="2:5" ht="30" customHeight="1" thickBot="1" x14ac:dyDescent="0.3">
      <c r="B37" s="443">
        <v>21</v>
      </c>
      <c r="C37" s="444" t="s">
        <v>790</v>
      </c>
      <c r="D37" s="453"/>
      <c r="E37" s="445">
        <f>+'76'!E10</f>
        <v>0</v>
      </c>
    </row>
    <row r="38" spans="2:5" ht="30" customHeight="1" thickBot="1" x14ac:dyDescent="0.3">
      <c r="B38" s="446">
        <v>22</v>
      </c>
      <c r="C38" s="444" t="s">
        <v>791</v>
      </c>
      <c r="D38" s="453"/>
      <c r="E38" s="445">
        <f>+'76'!E11</f>
        <v>0</v>
      </c>
    </row>
    <row r="39" spans="2:5" ht="30" customHeight="1" thickBot="1" x14ac:dyDescent="0.3">
      <c r="B39" s="447">
        <v>23</v>
      </c>
      <c r="C39" s="444" t="s">
        <v>792</v>
      </c>
      <c r="D39" s="450"/>
      <c r="E39" s="462">
        <f>+'76'!E12</f>
        <v>0</v>
      </c>
    </row>
  </sheetData>
  <mergeCells count="9">
    <mergeCell ref="B8:C8"/>
    <mergeCell ref="B10:C10"/>
    <mergeCell ref="B26:E26"/>
    <mergeCell ref="B4:C4"/>
    <mergeCell ref="D4:D5"/>
    <mergeCell ref="E4:E5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BA Document" ma:contentTypeID="0x010100F3959107816C47E8B4DAC51AA4F7005200471872771A01DB4084391D5F40C67DE6" ma:contentTypeVersion="2" ma:contentTypeDescription="" ma:contentTypeScope="" ma:versionID="b65f6a8b36e00cf6f76ab70efb1d8dc8">
  <xsd:schema xmlns:xsd="http://www.w3.org/2001/XMLSchema" xmlns:xs="http://www.w3.org/2001/XMLSchema" xmlns:p="http://schemas.microsoft.com/office/2006/metadata/properties" xmlns:ns2="1F5477D4-E884-4D4E-998F-DFC88E577886" xmlns:ns3="64dded98-14ad-4ea0-b76a-8ef56bb8d115" targetNamespace="http://schemas.microsoft.com/office/2006/metadata/properties" ma:root="true" ma:fieldsID="c6c281393557f22b921b02cb002f6fef" ns2:_="" ns3:_="">
    <xsd:import namespace="1F5477D4-E884-4D4E-998F-DFC88E577886"/>
    <xsd:import namespace="64dded98-14ad-4ea0-b76a-8ef56bb8d115"/>
    <xsd:element name="properties">
      <xsd:complexType>
        <xsd:sequence>
          <xsd:element name="documentManagement">
            <xsd:complexType>
              <xsd:all>
                <xsd:element ref="ns2:EBAClassificationTaxHTField0" minOccurs="0"/>
                <xsd:element ref="ns2:EBAAreaTaxHTField0" minOccurs="0"/>
                <xsd:element ref="ns2:EBADocTypeTaxHTField0" minOccurs="0"/>
                <xsd:element ref="ns2:EBASubjectTaxHTField0" minOccurs="0"/>
                <xsd:element ref="ns2:EBAObject" minOccurs="0"/>
                <xsd:element ref="ns2:EBADocumentOwner" minOccurs="0"/>
                <xsd:element ref="ns2:EBACommitteeTaxHTField0" minOccurs="0"/>
                <xsd:element ref="ns2:EBADocSourceTaxHTField0" minOccurs="0"/>
                <xsd:element ref="ns2:EBADocStatusTaxHTField0" minOccurs="0"/>
                <xsd:element ref="ns2:EBARecipient" minOccurs="0"/>
                <xsd:element ref="ns2:EBADocumentDate" minOccurs="0"/>
                <xsd:element ref="ns2:EBAReferenceDate" minOccurs="0"/>
                <xsd:element ref="ns2:EBAClosureDate" minOccurs="0"/>
                <xsd:element ref="ns2:EBAInternalRefNumber" minOccurs="0"/>
                <xsd:element ref="ns2:EBAExternalRefNumber" minOccurs="0"/>
                <xsd:element ref="ns2:EBAProtectedSensitivePM" minOccurs="0"/>
                <xsd:element ref="ns2:EBARetentionPeriod" minOccurs="0"/>
                <xsd:element ref="ns2:EBAPARetentionActionTaxHTField0" minOccurs="0"/>
                <xsd:element ref="ns2:EBALanguageTaxHTField0" minOccurs="0"/>
                <xsd:element ref="ns2:EBAComment" minOccurs="0"/>
                <xsd:element ref="ns3:TaxKeywordTaxHTField" minOccurs="0"/>
                <xsd:element ref="ns2:TaxCatchAll" minOccurs="0"/>
                <xsd:element ref="ns2:EBARelationshipID" minOccurs="0"/>
                <xsd:element ref="ns2:EBAMarkAsDeleted" minOccurs="0"/>
                <xsd:element ref="ns2:EBADeletePermission" minOccurs="0"/>
                <xsd:element ref="ns2:EBADeletionDate" minOccurs="0"/>
                <xsd:element ref="ns2:EBAPermissionsSet" minOccurs="0"/>
                <xsd:element ref="ns2:EBARelatedVersion" minOccurs="0"/>
                <xsd:element ref="ns2:EBAHasRelated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477D4-E884-4D4E-998F-DFC88E577886" elementFormDefault="qualified">
    <xsd:import namespace="http://schemas.microsoft.com/office/2006/documentManagement/types"/>
    <xsd:import namespace="http://schemas.microsoft.com/office/infopath/2007/PartnerControls"/>
    <xsd:element name="EBAClassificationTaxHTField0" ma:index="6" ma:taxonomy="true" ma:internalName="EBAClassificationTaxHTField0" ma:taxonomyFieldName="EBAClassification" ma:displayName="Classification" ma:default="1;#EBA Unrestricted|673df51a-f469-42a2-9fef-2c1ec5d2112b" ma:fieldId="{b1810595-5c1b-46da-89b0-75d9c5f4b337}" ma:sspId="28e6c49e-d571-485c-971b-f6e3747cc286" ma:termSetId="0cf7e226-b2ce-4cca-aacf-cda59b1bde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AreaTaxHTField0" ma:index="8" nillable="true" ma:taxonomy="true" ma:internalName="EBAAreaTaxHTField0" ma:taxonomyFieldName="EBAArea" ma:displayName="Area / Business Function" ma:default="" ma:fieldId="{d4b2b41f-da1d-4db4-a89f-56c2fc89a147}" ma:sspId="28e6c49e-d571-485c-971b-f6e3747cc286" ma:termSetId="b189a333-02e1-481f-8031-09ac970080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TypeTaxHTField0" ma:index="10" ma:taxonomy="true" ma:internalName="EBADocTypeTaxHTField0" ma:taxonomyFieldName="EBADocType" ma:displayName="Document Type" ma:default="" ma:fieldId="{526c2682-d90f-413e-bf58-1c1f6d3c58bc}" ma:sspId="28e6c49e-d571-485c-971b-f6e3747cc286" ma:termSetId="3f8493c4-427e-4e62-88fd-97537564a6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SubjectTaxHTField0" ma:index="12" ma:taxonomy="true" ma:internalName="EBASubjectTaxHTField0" ma:taxonomyFieldName="EBASubject" ma:displayName="Subject" ma:default="" ma:fieldId="{2891a183-31c5-4c67-b78b-83f67e289855}" ma:sspId="28e6c49e-d571-485c-971b-f6e3747cc286" ma:termSetId="20f2233e-2f4f-4de2-abf8-10d87c700c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Object" ma:index="14" nillable="true" ma:displayName="Object" ma:description="" ma:internalName="EBAObject">
      <xsd:simpleType>
        <xsd:restriction base="dms:Text"/>
      </xsd:simpleType>
    </xsd:element>
    <xsd:element name="EBADocumentOwner" ma:index="19" nillable="true" ma:displayName="Document Owner" ma:hidden="true" ma:list="UserInfo" ma:SharePointGroup="0" ma:internalName="EBADocument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BACommitteeTaxHTField0" ma:index="20" nillable="true" ma:taxonomy="true" ma:internalName="EBACommitteeTaxHTField0" ma:taxonomyFieldName="EBACommittee" ma:displayName="Committee" ma:default="" ma:fieldId="{aa79aded-b014-4161-a366-6c36eb72cc93}" ma:taxonomyMulti="true" ma:sspId="28e6c49e-d571-485c-971b-f6e3747cc286" ma:termSetId="860ac3b1-309c-4ef3-aa2b-0d1cba3e25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ourceTaxHTField0" ma:index="22" nillable="true" ma:taxonomy="true" ma:internalName="EBADocSourceTaxHTField0" ma:taxonomyFieldName="EBADocSource" ma:displayName="Document Source" ma:default="" ma:fieldId="{622d8876-b89f-45ab-92d0-3372440be811}" ma:sspId="28e6c49e-d571-485c-971b-f6e3747cc286" ma:termSetId="36d99702-188d-4674-b626-4e08d0d68b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DocStatusTaxHTField0" ma:index="24" nillable="true" ma:taxonomy="true" ma:internalName="EBADocStatusTaxHTField0" ma:taxonomyFieldName="EBADocStatus" ma:displayName="Status" ma:default="2;#Draft|115d3ff0-460a-41a8-840f-d4bcac6af7ae" ma:fieldId="{7efcd739-34f6-4198-8222-3fbbfa6c61ff}" ma:sspId="28e6c49e-d571-485c-971b-f6e3747cc286" ma:termSetId="a074aeae-f3d1-404a-b808-27f5f4453a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Recipient" ma:index="26" nillable="true" ma:displayName="Recipient" ma:description="" ma:internalName="EBARecipient">
      <xsd:simpleType>
        <xsd:restriction base="dms:Text"/>
      </xsd:simpleType>
    </xsd:element>
    <xsd:element name="EBADocumentDate" ma:index="27" nillable="true" ma:displayName="Document Date" ma:description="" ma:format="DateOnly" ma:internalName="EBADocumentDate">
      <xsd:simpleType>
        <xsd:restriction base="dms:DateTime"/>
      </xsd:simpleType>
    </xsd:element>
    <xsd:element name="EBAReferenceDate" ma:index="28" nillable="true" ma:displayName="Reference Date" ma:description="" ma:format="DateOnly" ma:internalName="EBAReferenceDate">
      <xsd:simpleType>
        <xsd:restriction base="dms:DateTime"/>
      </xsd:simpleType>
    </xsd:element>
    <xsd:element name="EBAClosureDate" ma:index="29" nillable="true" ma:displayName="Closure Date" ma:description="" ma:format="DateOnly" ma:internalName="EBAClosureDate">
      <xsd:simpleType>
        <xsd:restriction base="dms:DateTime"/>
      </xsd:simpleType>
    </xsd:element>
    <xsd:element name="EBAInternalRefNumber" ma:index="30" nillable="true" ma:displayName="Internal Ref Number" ma:description="" ma:internalName="EBAInternalRefNumber">
      <xsd:simpleType>
        <xsd:restriction base="dms:Text">
          <xsd:maxLength value="50"/>
        </xsd:restriction>
      </xsd:simpleType>
    </xsd:element>
    <xsd:element name="EBAExternalRefNumber" ma:index="31" nillable="true" ma:displayName="External Ref Number" ma:description="" ma:internalName="EBAExternalRefNumber">
      <xsd:simpleType>
        <xsd:restriction base="dms:Text">
          <xsd:maxLength value="50"/>
        </xsd:restriction>
      </xsd:simpleType>
    </xsd:element>
    <xsd:element name="EBAProtectedSensitivePM" ma:index="32" nillable="true" ma:displayName="Protected / Sensitive Personnel Marker" ma:default="0" ma:description="" ma:internalName="EBAProtectedSensitivePM">
      <xsd:simpleType>
        <xsd:restriction base="dms:Boolean"/>
      </xsd:simpleType>
    </xsd:element>
    <xsd:element name="EBARetentionPeriod" ma:index="33" nillable="true" ma:displayName="Administrative Retention Period" ma:decimals="0" ma:description="Number of years" ma:internalName="EBARetentionPeriod">
      <xsd:simpleType>
        <xsd:restriction base="dms:Number"/>
      </xsd:simpleType>
    </xsd:element>
    <xsd:element name="EBAPARetentionActionTaxHTField0" ma:index="34" nillable="true" ma:taxonomy="true" ma:internalName="EBAPARetentionActionTaxHTField0" ma:taxonomyFieldName="EBAPARetentionAction" ma:displayName="Post Administrative Retention Action" ma:default="" ma:fieldId="{905870c0-518f-4c03-ad4b-96516cef30e5}" ma:sspId="28e6c49e-d571-485c-971b-f6e3747cc286" ma:termSetId="a754e747-a94d-41b3-a66c-c028f93950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LanguageTaxHTField0" ma:index="36" nillable="true" ma:taxonomy="true" ma:internalName="EBALanguageTaxHTField0" ma:taxonomyFieldName="EBALanguage" ma:displayName="Language" ma:default="3;#English|3ee17bb8-53a7-48d3-a155-9295f801b1fc" ma:fieldId="{8b74784e-1d82-431e-a4db-6516ad713755}" ma:sspId="28e6c49e-d571-485c-971b-f6e3747cc286" ma:termSetId="350299e1-1e5f-41cc-b762-17e9603bd2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AComment" ma:index="38" nillable="true" ma:displayName="Comment" ma:description="" ma:internalName="EBAComment">
      <xsd:simpleType>
        <xsd:restriction base="dms:Note">
          <xsd:maxLength value="255"/>
        </xsd:restriction>
      </xsd:simpleType>
    </xsd:element>
    <xsd:element name="TaxCatchAll" ma:index="41" nillable="true" ma:displayName="Taxonomy Catch All Column" ma:description="" ma:hidden="true" ma:list="{81D6C0E4-3864-4877-A011-718CB700BAC8}" ma:internalName="TaxCatchAll" ma:showField="CatchAllData" ma:web="~sitecollectio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ARelationshipID" ma:index="42" nillable="true" ma:displayName="Relationship ID" ma:description="" ma:hidden="true" ma:internalName="EBARelationshipID">
      <xsd:simpleType>
        <xsd:restriction base="dms:Text"/>
      </xsd:simpleType>
    </xsd:element>
    <xsd:element name="EBAMarkAsDeleted" ma:index="43" nillable="true" ma:displayName="Marked for Deletion" ma:default="0" ma:description="" ma:hidden="true" ma:internalName="EBAMarkAsDeleted">
      <xsd:simpleType>
        <xsd:restriction base="dms:Boolean"/>
      </xsd:simpleType>
    </xsd:element>
    <xsd:element name="EBADeletePermission" ma:index="44" nillable="true" ma:displayName="Delete Permission" ma:default="None" ma:description="" ma:hidden="true" ma:internalName="EBADeletePermission">
      <xsd:simpleType>
        <xsd:restriction base="dms:Choice">
          <xsd:enumeration value="None"/>
          <xsd:enumeration value="EBA Special User"/>
          <xsd:enumeration value="EBA Special User"/>
        </xsd:restriction>
      </xsd:simpleType>
    </xsd:element>
    <xsd:element name="EBADeletionDate" ma:index="45" nillable="true" ma:displayName="Deletion Date" ma:description="" ma:format="DateOnly" ma:hidden="true" ma:internalName="EBADeletionDate">
      <xsd:simpleType>
        <xsd:restriction base="dms:DateTime"/>
      </xsd:simpleType>
    </xsd:element>
    <xsd:element name="EBAPermissionsSet" ma:index="46" nillable="true" ma:displayName="Permissions set" ma:default="0" ma:description="" ma:hidden="true" ma:internalName="EBAPermissionsSet">
      <xsd:simpleType>
        <xsd:restriction base="dms:Boolean"/>
      </xsd:simpleType>
    </xsd:element>
    <xsd:element name="EBARelatedVersion" ma:index="47" nillable="true" ma:displayName="Related Version" ma:description="" ma:hidden="true" ma:internalName="EBARelatedVersion">
      <xsd:simpleType>
        <xsd:restriction base="dms:Text"/>
      </xsd:simpleType>
    </xsd:element>
    <xsd:element name="EBAHasRelatedDocuments" ma:index="48" nillable="true" ma:displayName="Has Related Documents" ma:default="0" ma:description="" ma:hidden="true" ma:internalName="EBAHasRelatedDocument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ded98-14ad-4ea0-b76a-8ef56bb8d11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40" nillable="true" ma:taxonomy="true" ma:internalName="TaxKeywordTaxHTField" ma:taxonomyFieldName="TaxKeyword" ma:displayName="Enterprise Keywords" ma:fieldId="{23f27201-bee3-471e-b2e7-b64fd8b7ca38}" ma:taxonomyMulti="true" ma:sspId="28e6c49e-d571-485c-971b-f6e3747cc28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BADocSource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</TermName>
          <TermId xmlns="http://schemas.microsoft.com/office/infopath/2007/PartnerControls">4275485f-5569-4437-8e06-692ff18d6e3f</TermId>
        </TermInfo>
      </Terms>
    </EBADocSourceTaxHTField0>
    <EBADeletionDate xmlns="1F5477D4-E884-4D4E-998F-DFC88E577886" xsi:nil="true"/>
    <EBAComment xmlns="1F5477D4-E884-4D4E-998F-DFC88E577886">version to be published</EBAComment>
    <TaxKeywordTaxHTField xmlns="64dded98-14ad-4ea0-b76a-8ef56bb8d115">
      <Terms xmlns="http://schemas.microsoft.com/office/infopath/2007/PartnerControls"/>
    </TaxKeywordTaxHTField>
    <EBADocumentOwner xmlns="1F5477D4-E884-4D4E-998F-DFC88E577886">
      <UserInfo>
        <DisplayName>Luis Del Olmo</DisplayName>
        <AccountId>158</AccountId>
        <AccountType/>
      </UserInfo>
    </EBADocumentOwner>
    <EBADocStatus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</TermName>
          <TermId xmlns="http://schemas.microsoft.com/office/infopath/2007/PartnerControls">e2787fc0-abf6-4683-8254-252558e25ea2</TermId>
        </TermInfo>
      </Terms>
    </EBADocStatusTaxHTField0>
    <EBADeletePermission xmlns="1F5477D4-E884-4D4E-998F-DFC88E577886">None</EBADeletePermission>
    <EBACommitteeTaxHTField0 xmlns="1F5477D4-E884-4D4E-998F-DFC88E577886">
      <Terms xmlns="http://schemas.microsoft.com/office/infopath/2007/PartnerControls"/>
    </EBACommitteeTaxHTField0>
    <EBARelationshipID xmlns="1F5477D4-E884-4D4E-998F-DFC88E577886" xsi:nil="true"/>
    <EBALanguage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3ee17bb8-53a7-48d3-a155-9295f801b1fc</TermId>
        </TermInfo>
      </Terms>
    </EBALanguageTaxHTField0>
    <EBAClosureDate xmlns="1F5477D4-E884-4D4E-998F-DFC88E577886" xsi:nil="true"/>
    <EBAReferenceDate xmlns="1F5477D4-E884-4D4E-998F-DFC88E577886" xsi:nil="true"/>
    <EBAInternalRefNumber xmlns="1F5477D4-E884-4D4E-998F-DFC88E577886" xsi:nil="true"/>
    <EBARelatedVersion xmlns="1F5477D4-E884-4D4E-998F-DFC88E577886" xsi:nil="true"/>
    <EBAObject xmlns="1F5477D4-E884-4D4E-998F-DFC88E577886">2017 mapping template LCR disclosure template vs reporting template</EBAObject>
    <EBADocumentDate xmlns="1F5477D4-E884-4D4E-998F-DFC88E577886">2017-03-08T00:00:00+00:00</EBADocumentDate>
    <EBAMarkAsDeleted xmlns="1F5477D4-E884-4D4E-998F-DFC88E577886">false</EBAMarkAsDeleted>
    <TaxCatchAll xmlns="1F5477D4-E884-4D4E-998F-DFC88E577886">
      <Value>3</Value>
      <Value>2</Value>
      <Value>1</Value>
    </TaxCatchAll>
    <EBAExternalRefNumber xmlns="1F5477D4-E884-4D4E-998F-DFC88E577886" xsi:nil="true"/>
    <EBAHasRelatedDocuments xmlns="1F5477D4-E884-4D4E-998F-DFC88E577886">false</EBAHasRelatedDocuments>
    <EBAArea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Regulation</TermName>
          <TermId xmlns="http://schemas.microsoft.com/office/infopath/2007/PartnerControls">c35732a2-9237-472b-9d0b-6456d533679f</TermId>
        </TermInfo>
      </Terms>
    </EBAAreaTaxHTField0>
    <EBAProtectedSensitivePM xmlns="1F5477D4-E884-4D4E-998F-DFC88E577886">false</EBAProtectedSensitivePM>
    <EBADocType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Guidelines</TermName>
          <TermId xmlns="http://schemas.microsoft.com/office/infopath/2007/PartnerControls">5e5a6017-9a8b-4139-a4c2-1688f7cff94b</TermId>
        </TermInfo>
      </Terms>
    </EBADocTypeTaxHTField0>
    <EBARetentionPeriod xmlns="1F5477D4-E884-4D4E-998F-DFC88E577886" xsi:nil="true"/>
    <EBAClassification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EBA Unrestricted</TermName>
          <TermId xmlns="http://schemas.microsoft.com/office/infopath/2007/PartnerControls">673df51a-f469-42a2-9fef-2c1ec5d2112b</TermId>
        </TermInfo>
      </Terms>
    </EBAClassificationTaxHTField0>
    <EBARecipient xmlns="1F5477D4-E884-4D4E-998F-DFC88E577886" xsi:nil="true"/>
    <EBAPermissionsSet xmlns="1F5477D4-E884-4D4E-998F-DFC88E577886">true</EBAPermissionsSet>
    <EBASubjectTaxHTField0 xmlns="1F5477D4-E884-4D4E-998F-DFC88E5778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Liquidity Risk</TermName>
          <TermId xmlns="http://schemas.microsoft.com/office/infopath/2007/PartnerControls">df124142-5049-4e28-833e-6d1fdd7184cb</TermId>
        </TermInfo>
      </Terms>
    </EBASubjectTaxHTField0>
    <EBAPARetentionActionTaxHTField0 xmlns="1F5477D4-E884-4D4E-998F-DFC88E577886">
      <Terms xmlns="http://schemas.microsoft.com/office/infopath/2007/PartnerControls"/>
    </EBAPARetentionActionTaxHTField0>
  </documentManagement>
</p:properties>
</file>

<file path=customXml/itemProps1.xml><?xml version="1.0" encoding="utf-8"?>
<ds:datastoreItem xmlns:ds="http://schemas.openxmlformats.org/officeDocument/2006/customXml" ds:itemID="{97702E8E-B340-4E04-9D74-6CFD58EA58F2}"/>
</file>

<file path=customXml/itemProps2.xml><?xml version="1.0" encoding="utf-8"?>
<ds:datastoreItem xmlns:ds="http://schemas.openxmlformats.org/officeDocument/2006/customXml" ds:itemID="{D74B7121-73E4-4439-8714-66C7FEB3A707}"/>
</file>

<file path=customXml/itemProps3.xml><?xml version="1.0" encoding="utf-8"?>
<ds:datastoreItem xmlns:ds="http://schemas.openxmlformats.org/officeDocument/2006/customXml" ds:itemID="{9F447F08-931F-448D-9C8B-E14DC156C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Index</vt:lpstr>
      <vt:lpstr>72</vt:lpstr>
      <vt:lpstr>73</vt:lpstr>
      <vt:lpstr>74</vt:lpstr>
      <vt:lpstr>75</vt:lpstr>
      <vt:lpstr>76</vt:lpstr>
      <vt:lpstr>LCR Disclosure template</vt:lpstr>
      <vt:lpstr>'73'!Print_Area</vt:lpstr>
      <vt:lpstr>'74'!Print_Area</vt:lpstr>
      <vt:lpstr>'76'!Print_Area</vt:lpstr>
      <vt:lpstr>'73'!Print_Titles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Mapping template LCR disclosure vs LCR supervisory reporting.xlsx</dc:title>
  <dc:creator>LO</dc:creator>
  <cp:lastModifiedBy>Luis del Olmo</cp:lastModifiedBy>
  <cp:lastPrinted>2015-10-15T15:05:23Z</cp:lastPrinted>
  <dcterms:created xsi:type="dcterms:W3CDTF">2015-02-27T14:56:29Z</dcterms:created>
  <dcterms:modified xsi:type="dcterms:W3CDTF">2017-03-07T17:22:11Z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0x010100F3959107816C47E8B4DAC51AA4F7005200471872771A01DB4084391D5F40C67DE6</vt:lpwstr>
  </property>
  <property fmtid="{D5CDD505-2E9C-101B-9397-08002B2CF9AE}" pid="3" name="_dlc_DocId">
    <vt:lpwstr>EBA2-2052466213-760</vt:lpwstr>
  </property>
  <property fmtid="{D5CDD505-2E9C-101B-9397-08002B2CF9AE}" pid="4" name="_dlc_DocIdItemGuid">
    <vt:lpwstr>fd2ad80d-3f39-4cac-997a-1eae337a3168</vt:lpwstr>
  </property>
  <property fmtid="{D5CDD505-2E9C-101B-9397-08002B2CF9AE}" pid="5" name="_dlc_DocIdUrl">
    <vt:lpwstr>https://eden.eba.europa.eu/sites/2/_layouts/15/DocIdRedir.aspx?ID=EBA2-2052466213-760, EBA2-2052466213-760</vt:lpwstr>
  </property>
  <property fmtid="{D5CDD505-2E9C-101B-9397-08002B2CF9AE}" pid="6" name="EBADocType">
    <vt:lpwstr>190</vt:lpwstr>
  </property>
  <property fmtid="{D5CDD505-2E9C-101B-9397-08002B2CF9AE}" pid="7" name="TaxKeyword">
    <vt:lpwstr/>
  </property>
  <property fmtid="{D5CDD505-2E9C-101B-9397-08002B2CF9AE}" pid="8" name="EBAArea">
    <vt:lpwstr>14</vt:lpwstr>
  </property>
  <property fmtid="{D5CDD505-2E9C-101B-9397-08002B2CF9AE}" pid="9" name="EBACommittee">
    <vt:lpwstr/>
  </property>
  <property fmtid="{D5CDD505-2E9C-101B-9397-08002B2CF9AE}" pid="11" name="EBADocStatus">
    <vt:lpwstr>20</vt:lpwstr>
  </property>
  <property fmtid="{D5CDD505-2E9C-101B-9397-08002B2CF9AE}" pid="12" name="EBAClassification">
    <vt:lpwstr>1</vt:lpwstr>
  </property>
  <property fmtid="{D5CDD505-2E9C-101B-9397-08002B2CF9AE}" pid="13" name="EBALanguage">
    <vt:lpwstr>3</vt:lpwstr>
  </property>
  <property fmtid="{D5CDD505-2E9C-101B-9397-08002B2CF9AE}" pid="14" name="EBASubject">
    <vt:lpwstr>91</vt:lpwstr>
  </property>
  <property fmtid="{D5CDD505-2E9C-101B-9397-08002B2CF9AE}" pid="15" name="EBADocSource">
    <vt:lpwstr>24</vt:lpwstr>
  </property>
</Properties>
</file>