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Y:\1300 - Risk Assessment\Regular\RAQ\17. RAQ - Spring 2025\9. Booklet\"/>
    </mc:Choice>
  </mc:AlternateContent>
  <xr:revisionPtr revIDLastSave="0" documentId="8_{C1F8E98E-65C2-4DD9-9B67-C940DF117C9A}" xr6:coauthVersionLast="47" xr6:coauthVersionMax="47" xr10:uidLastSave="{00000000-0000-0000-0000-000000000000}"/>
  <bookViews>
    <workbookView xWindow="-120" yWindow="-120" windowWidth="29040" windowHeight="15720" xr2:uid="{00000000-000D-0000-FFFF-FFFF00000000}"/>
  </bookViews>
  <sheets>
    <sheet name="Results" sheetId="1" r:id="rId1"/>
  </sheets>
  <definedNames>
    <definedName name="_xlnm._FilterDatabase" localSheetId="0" hidden="1">Results!$J$1:$J$144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9" i="1" l="1"/>
  <c r="F818" i="1"/>
  <c r="F817" i="1"/>
  <c r="F816" i="1"/>
  <c r="F814" i="1"/>
  <c r="F813" i="1"/>
  <c r="F812" i="1"/>
  <c r="F811" i="1"/>
  <c r="F809" i="1"/>
  <c r="F808" i="1"/>
  <c r="F807" i="1"/>
  <c r="F806" i="1"/>
  <c r="F804" i="1"/>
  <c r="F803" i="1"/>
  <c r="F802" i="1"/>
  <c r="F801" i="1"/>
  <c r="F797" i="1"/>
  <c r="F798" i="1"/>
  <c r="F799" i="1"/>
  <c r="F796" i="1"/>
  <c r="F827" i="1"/>
  <c r="F826" i="1"/>
  <c r="F825" i="1"/>
  <c r="F824" i="1"/>
  <c r="F823" i="1"/>
  <c r="F833" i="1"/>
  <c r="F832" i="1"/>
  <c r="F831" i="1"/>
  <c r="F830" i="1"/>
  <c r="F829" i="1"/>
  <c r="F839" i="1"/>
  <c r="F838" i="1"/>
  <c r="F837" i="1"/>
  <c r="F836" i="1"/>
  <c r="F835" i="1"/>
  <c r="F845" i="1"/>
  <c r="F844" i="1"/>
  <c r="F843" i="1"/>
  <c r="F842" i="1"/>
  <c r="F841" i="1"/>
  <c r="F851" i="1"/>
  <c r="F848" i="1"/>
  <c r="F849" i="1"/>
  <c r="F850" i="1"/>
  <c r="F847" i="1"/>
  <c r="F854" i="1"/>
  <c r="F855" i="1"/>
  <c r="F856" i="1"/>
  <c r="F857" i="1"/>
  <c r="F853" i="1"/>
  <c r="F865" i="1"/>
  <c r="F871" i="1"/>
  <c r="F877" i="1"/>
  <c r="F883" i="1"/>
  <c r="F889" i="1"/>
  <c r="F895" i="1"/>
  <c r="F901" i="1"/>
  <c r="F906" i="1"/>
  <c r="F907" i="1"/>
  <c r="F908" i="1"/>
  <c r="F909" i="1"/>
  <c r="F910" i="1"/>
  <c r="F911" i="1"/>
  <c r="F912" i="1"/>
  <c r="F905" i="1"/>
  <c r="F772" i="1"/>
  <c r="F771" i="1"/>
  <c r="F770" i="1"/>
  <c r="F769" i="1"/>
  <c r="F768" i="1"/>
  <c r="F766" i="1"/>
  <c r="F765" i="1"/>
  <c r="F764" i="1"/>
  <c r="F763" i="1"/>
  <c r="F762" i="1"/>
  <c r="F760" i="1"/>
  <c r="F759" i="1"/>
  <c r="F758" i="1"/>
  <c r="F757" i="1"/>
  <c r="F756" i="1"/>
  <c r="F754" i="1"/>
  <c r="F753" i="1"/>
  <c r="F752" i="1"/>
  <c r="F751" i="1"/>
  <c r="F750" i="1"/>
  <c r="F748" i="1"/>
  <c r="F747" i="1"/>
  <c r="F746" i="1"/>
  <c r="F745" i="1"/>
  <c r="F744" i="1"/>
  <c r="F742" i="1"/>
  <c r="F741" i="1"/>
  <c r="F740" i="1"/>
  <c r="F739" i="1"/>
  <c r="F738" i="1"/>
  <c r="F736" i="1"/>
  <c r="F735" i="1"/>
  <c r="F734" i="1"/>
  <c r="F733" i="1"/>
  <c r="F732" i="1"/>
  <c r="F730" i="1"/>
  <c r="F729" i="1"/>
  <c r="F728" i="1"/>
  <c r="F727" i="1"/>
  <c r="F726" i="1"/>
  <c r="F724" i="1"/>
  <c r="F723" i="1"/>
  <c r="F722" i="1"/>
  <c r="F721" i="1"/>
  <c r="F720" i="1"/>
  <c r="F718" i="1"/>
  <c r="F717" i="1"/>
  <c r="F716" i="1"/>
  <c r="F715" i="1"/>
  <c r="F714" i="1"/>
  <c r="F712" i="1"/>
  <c r="F711" i="1"/>
  <c r="F710" i="1"/>
  <c r="F709" i="1"/>
  <c r="F708" i="1"/>
  <c r="F706" i="1"/>
  <c r="F705" i="1"/>
  <c r="F704" i="1"/>
  <c r="F702" i="1"/>
  <c r="F700" i="1"/>
  <c r="F699" i="1"/>
  <c r="F698" i="1"/>
  <c r="F697" i="1"/>
  <c r="F696" i="1"/>
  <c r="F694" i="1"/>
  <c r="F693" i="1"/>
  <c r="F692" i="1"/>
  <c r="F691" i="1"/>
  <c r="F690" i="1"/>
  <c r="F685" i="1"/>
  <c r="F686" i="1"/>
  <c r="F687" i="1"/>
  <c r="F688" i="1"/>
  <c r="F684" i="1"/>
  <c r="F635" i="1"/>
  <c r="F634" i="1"/>
  <c r="F633" i="1"/>
  <c r="F631" i="1"/>
  <c r="F630" i="1"/>
  <c r="F629" i="1"/>
  <c r="F655" i="1"/>
  <c r="F654" i="1"/>
  <c r="F653" i="1"/>
  <c r="F651" i="1"/>
  <c r="F650" i="1"/>
  <c r="F649" i="1"/>
  <c r="F647" i="1"/>
  <c r="F646" i="1"/>
  <c r="F645" i="1"/>
  <c r="F643" i="1"/>
  <c r="F642" i="1"/>
  <c r="F641" i="1"/>
  <c r="F639" i="1"/>
  <c r="F638" i="1"/>
  <c r="F637" i="1"/>
  <c r="F627" i="1"/>
  <c r="F626" i="1"/>
  <c r="F625" i="1"/>
  <c r="F623" i="1"/>
  <c r="F622" i="1"/>
  <c r="F621" i="1"/>
  <c r="F619" i="1"/>
  <c r="F618" i="1"/>
  <c r="F617" i="1"/>
  <c r="F615" i="1"/>
  <c r="F614" i="1"/>
  <c r="F613" i="1"/>
  <c r="F611" i="1"/>
  <c r="F610" i="1"/>
  <c r="F609" i="1"/>
  <c r="F607" i="1"/>
  <c r="F606" i="1"/>
  <c r="F605" i="1"/>
  <c r="F603" i="1"/>
  <c r="F602" i="1"/>
  <c r="F601" i="1"/>
  <c r="F598" i="1"/>
  <c r="F599" i="1"/>
  <c r="F597" i="1"/>
  <c r="F572" i="1"/>
  <c r="F573" i="1"/>
  <c r="F574" i="1"/>
  <c r="F575" i="1"/>
  <c r="F593" i="1"/>
  <c r="F592" i="1"/>
  <c r="F591" i="1"/>
  <c r="F590" i="1"/>
  <c r="F589" i="1"/>
  <c r="F587" i="1"/>
  <c r="F586" i="1"/>
  <c r="F585" i="1"/>
  <c r="F584" i="1"/>
  <c r="F583" i="1"/>
  <c r="F581" i="1"/>
  <c r="F580" i="1"/>
  <c r="F579" i="1"/>
  <c r="F578" i="1"/>
  <c r="F577" i="1"/>
  <c r="F571" i="1"/>
  <c r="F569" i="1"/>
  <c r="F568" i="1"/>
  <c r="F567" i="1"/>
  <c r="F566" i="1"/>
  <c r="F565" i="1"/>
  <c r="F563" i="1"/>
  <c r="F562" i="1"/>
  <c r="F561" i="1"/>
  <c r="F560" i="1"/>
  <c r="F559" i="1"/>
  <c r="F557" i="1"/>
  <c r="F556" i="1"/>
  <c r="F555" i="1"/>
  <c r="F554" i="1"/>
  <c r="F553" i="1"/>
  <c r="F551" i="1"/>
  <c r="F550" i="1"/>
  <c r="F549" i="1"/>
  <c r="F548" i="1"/>
  <c r="F547" i="1"/>
  <c r="F545" i="1"/>
  <c r="F544" i="1"/>
  <c r="F543" i="1"/>
  <c r="F542" i="1"/>
  <c r="F541" i="1"/>
  <c r="F536" i="1"/>
  <c r="F537" i="1"/>
  <c r="F538" i="1"/>
  <c r="F539" i="1"/>
  <c r="F535" i="1"/>
  <c r="F519" i="1"/>
  <c r="F520" i="1"/>
  <c r="F521" i="1"/>
  <c r="F518" i="1"/>
  <c r="F501" i="1"/>
  <c r="F502" i="1"/>
  <c r="F503" i="1"/>
  <c r="F504" i="1"/>
  <c r="F500" i="1"/>
  <c r="F495" i="1"/>
  <c r="F489" i="1"/>
  <c r="F483" i="1"/>
  <c r="F477" i="1"/>
  <c r="F471" i="1"/>
  <c r="F465" i="1"/>
  <c r="F459" i="1"/>
  <c r="F453" i="1"/>
  <c r="F447" i="1"/>
  <c r="F441" i="1"/>
  <c r="F435" i="1"/>
  <c r="F429" i="1"/>
  <c r="F410" i="1"/>
  <c r="F409" i="1"/>
  <c r="F420" i="1"/>
  <c r="F419" i="1"/>
  <c r="F415" i="1"/>
  <c r="F414" i="1"/>
  <c r="F405" i="1"/>
  <c r="F404" i="1"/>
  <c r="F400" i="1"/>
  <c r="F399" i="1"/>
  <c r="F395" i="1"/>
  <c r="F394" i="1"/>
  <c r="F390" i="1"/>
  <c r="F389" i="1"/>
  <c r="F385" i="1"/>
  <c r="F384" i="1"/>
  <c r="F380" i="1"/>
  <c r="F379" i="1"/>
  <c r="F354" i="1"/>
  <c r="F355" i="1"/>
  <c r="F356" i="1"/>
  <c r="F357" i="1"/>
  <c r="F358" i="1"/>
  <c r="F359" i="1"/>
  <c r="F360" i="1"/>
  <c r="F361" i="1"/>
  <c r="F362" i="1"/>
  <c r="F363" i="1"/>
  <c r="F353" i="1"/>
  <c r="F347" i="1"/>
  <c r="F348" i="1"/>
  <c r="F349" i="1"/>
  <c r="F346" i="1"/>
  <c r="F343" i="1"/>
  <c r="F335" i="1"/>
  <c r="F336" i="1"/>
  <c r="F337" i="1"/>
  <c r="F338" i="1"/>
  <c r="F339" i="1"/>
  <c r="F334" i="1"/>
  <c r="F331" i="1"/>
  <c r="F330" i="1"/>
  <c r="F329" i="1"/>
  <c r="F328" i="1"/>
  <c r="F326" i="1"/>
  <c r="F321" i="1"/>
  <c r="F322" i="1"/>
  <c r="F320" i="1"/>
  <c r="F316" i="1"/>
  <c r="F311" i="1"/>
  <c r="F312" i="1"/>
  <c r="F313" i="1"/>
  <c r="F314" i="1"/>
  <c r="F315" i="1"/>
  <c r="F310" i="1"/>
  <c r="F304" i="1"/>
  <c r="F303" i="1"/>
  <c r="F299" i="1"/>
  <c r="F298" i="1"/>
  <c r="F294" i="1"/>
  <c r="F293" i="1"/>
  <c r="F289" i="1"/>
  <c r="F288" i="1"/>
  <c r="F284" i="1"/>
  <c r="F283" i="1"/>
  <c r="F279" i="1"/>
  <c r="F278" i="1"/>
  <c r="F274" i="1"/>
  <c r="F273" i="1"/>
  <c r="F269" i="1"/>
  <c r="F268" i="1"/>
  <c r="F264" i="1"/>
  <c r="F263" i="1"/>
  <c r="F259" i="1"/>
  <c r="F258" i="1"/>
  <c r="F254" i="1"/>
  <c r="F253" i="1"/>
  <c r="F220" i="1"/>
  <c r="F219" i="1"/>
  <c r="F215" i="1"/>
  <c r="F214" i="1"/>
  <c r="F210" i="1"/>
  <c r="F209" i="1"/>
  <c r="F205" i="1"/>
  <c r="F204" i="1"/>
  <c r="F200" i="1"/>
  <c r="F199" i="1"/>
  <c r="F195" i="1"/>
  <c r="F194" i="1"/>
  <c r="F190" i="1"/>
  <c r="F189" i="1"/>
  <c r="F185" i="1"/>
  <c r="F184" i="1"/>
  <c r="F180" i="1"/>
  <c r="F179" i="1"/>
  <c r="F175" i="1"/>
  <c r="F174" i="1"/>
  <c r="F170" i="1"/>
  <c r="F169" i="1"/>
  <c r="F163" i="1"/>
  <c r="F164" i="1"/>
  <c r="F165" i="1"/>
  <c r="F162" i="1"/>
  <c r="F158" i="1"/>
  <c r="F159" i="1"/>
  <c r="F160" i="1"/>
  <c r="F157" i="1"/>
  <c r="F153" i="1"/>
  <c r="F154" i="1"/>
  <c r="F155" i="1"/>
  <c r="F152" i="1"/>
  <c r="F148" i="1"/>
  <c r="F149" i="1"/>
  <c r="F150" i="1"/>
  <c r="F147" i="1"/>
  <c r="F134" i="1"/>
  <c r="F135" i="1"/>
  <c r="F136" i="1"/>
  <c r="F137" i="1"/>
  <c r="F138" i="1"/>
  <c r="F139" i="1"/>
  <c r="F140" i="1"/>
  <c r="F141" i="1"/>
  <c r="F133" i="1"/>
  <c r="F95" i="1"/>
  <c r="F96" i="1"/>
  <c r="F97" i="1"/>
  <c r="F98" i="1"/>
  <c r="F99" i="1"/>
  <c r="F100" i="1"/>
  <c r="F101" i="1"/>
  <c r="F94" i="1"/>
  <c r="F86" i="1"/>
  <c r="F87" i="1"/>
  <c r="F88" i="1"/>
  <c r="F89" i="1"/>
  <c r="F90" i="1"/>
  <c r="F85" i="1"/>
  <c r="F78" i="1"/>
  <c r="F79" i="1"/>
  <c r="F80" i="1"/>
  <c r="F81" i="1"/>
  <c r="F77" i="1"/>
  <c r="F72" i="1"/>
  <c r="F70" i="1"/>
  <c r="F67" i="1"/>
  <c r="F65" i="1"/>
  <c r="F62" i="1"/>
  <c r="F60" i="1"/>
  <c r="F57" i="1"/>
  <c r="F55" i="1"/>
  <c r="F52" i="1"/>
  <c r="F50" i="1"/>
  <c r="F42" i="1"/>
  <c r="F36" i="1"/>
  <c r="F30" i="1"/>
  <c r="F24" i="1"/>
  <c r="F18" i="1"/>
  <c r="F12" i="1"/>
  <c r="F5" i="1"/>
  <c r="F6" i="1"/>
  <c r="F7" i="1"/>
  <c r="F8" i="1"/>
  <c r="F4" i="1"/>
</calcChain>
</file>

<file path=xl/sharedStrings.xml><?xml version="1.0" encoding="utf-8"?>
<sst xmlns="http://schemas.openxmlformats.org/spreadsheetml/2006/main" count="1615" uniqueCount="407">
  <si>
    <t>Q1 Do you expect an overall increase in your bank's ROE over the next 6 to 12 months?</t>
  </si>
  <si>
    <t>1</t>
  </si>
  <si>
    <t>a) Yes</t>
  </si>
  <si>
    <t>b) Probably yes</t>
  </si>
  <si>
    <t>c) Probably no</t>
  </si>
  <si>
    <t>d) No</t>
  </si>
  <si>
    <t>e) No opinion</t>
  </si>
  <si>
    <t>Q2 Which areas are you primarily targeting to increase the profitability of your bank in the next 6 to 12 months? (Rank according to priority with 1 - High Priority and 4 - Low Priority): a) Net interest income</t>
  </si>
  <si>
    <t>2</t>
  </si>
  <si>
    <t>3</t>
  </si>
  <si>
    <t>4</t>
  </si>
  <si>
    <t>Q2 Which areas are you primarily targeting to increase the profitability of your bank in the next 6 to 12 months? (Rank according to priority with 1 - High Priority and 4 - Low Priority): b) Net fee and commission income</t>
  </si>
  <si>
    <t>Q2 Which areas are you primarily targeting to increase the profitability of your bank in the next 6 to 12 months? (Rank according to priority with 1 - High Priority and 4 - Low Priority): c) Other operating income</t>
  </si>
  <si>
    <t>Q2 Which areas are you primarily targeting to increase the profitability of your bank in the next 6 to 12 months? (Rank according to priority with 1 - High Priority and 4 - Low Priority): d) Operating expenses / costs reduction</t>
  </si>
  <si>
    <t>Q2 Which areas are you primarily targeting to increase the profitability of your bank in the next 6 to 12 months? (Rank according to priority with 1 - High Priority and 4 - Low Priority): e) Impairments</t>
  </si>
  <si>
    <t>Q2 Which areas are you primarily targeting to increase the profitability of your bank in the next 6 to 12 months? (Rank according to priority with 1 - High Priority and 4 - Low Priority): f) Other</t>
  </si>
  <si>
    <t>a) &lt; 6%</t>
  </si>
  <si>
    <t>b) 6% and &lt; 8%</t>
  </si>
  <si>
    <t>c) 8% and &lt; 10%</t>
  </si>
  <si>
    <t>d) 10% and &lt; 12%</t>
  </si>
  <si>
    <t>a) Overhead and staff costs reduction</t>
  </si>
  <si>
    <t>b) Outsourcing</t>
  </si>
  <si>
    <t>c) Off-shoring or near-shoring</t>
  </si>
  <si>
    <t>d) Reducing business activities (business lines and locations, incl. branches)</t>
  </si>
  <si>
    <t>e) Increasing automatisation and digitalisation</t>
  </si>
  <si>
    <t>f) Other</t>
  </si>
  <si>
    <t>a)Domestic business units</t>
  </si>
  <si>
    <t>c) Domestic credit institutions</t>
  </si>
  <si>
    <t>d) Credit institutions, business units and/or portfolios in other EU/EEA countries</t>
  </si>
  <si>
    <t>e) Credit institutions, business units and/or portfolios from outside the EU/EEA</t>
  </si>
  <si>
    <t>g) Non-bank financial service providers</t>
  </si>
  <si>
    <t>h) We are not considering M&amp;A transactions</t>
  </si>
  <si>
    <t>a) Preferred senior unsecured funding</t>
  </si>
  <si>
    <t>b) Senior non-preferred / Senior Holding Company funding</t>
  </si>
  <si>
    <t>c) Subordinated debt including AT1/T2</t>
  </si>
  <si>
    <t>d) Secured funding (covered bonds)</t>
  </si>
  <si>
    <t>e) Securitisations</t>
  </si>
  <si>
    <t>f) Deposits (from wholesale clients)</t>
  </si>
  <si>
    <t>g) Deposits (from retail clients)</t>
  </si>
  <si>
    <t>b) 0 and &lt; 25bp</t>
  </si>
  <si>
    <t>c) 25 and &lt; 50bp</t>
  </si>
  <si>
    <t>d) 50 and &lt; 75bp</t>
  </si>
  <si>
    <t>e) 75 and &lt; 100bp</t>
  </si>
  <si>
    <t>f) 100 and &lt; 200bp</t>
  </si>
  <si>
    <t>a) Yes, at the level of IFRS 9 model parameters (i.e., PD, LGD and/or EAD)</t>
  </si>
  <si>
    <t>b) Yes, at total ECL (expected credit loss) level</t>
  </si>
  <si>
    <t>No response</t>
  </si>
  <si>
    <t>b) COVID-19</t>
  </si>
  <si>
    <t>c) Inflation</t>
  </si>
  <si>
    <t>d) ESG risks</t>
  </si>
  <si>
    <t>a) 0%</t>
  </si>
  <si>
    <t>b) 0% and &lt; 10%</t>
  </si>
  <si>
    <t>c) 10% and &lt; 20%</t>
  </si>
  <si>
    <t>d) 20% and &lt; 30%</t>
  </si>
  <si>
    <t>e) 30% and &lt; 40%</t>
  </si>
  <si>
    <t>f) 40%</t>
  </si>
  <si>
    <t>d) 1% and &lt;2%</t>
  </si>
  <si>
    <t>e) 2% and &lt;3%</t>
  </si>
  <si>
    <t>f) 3% and &lt;4%</t>
  </si>
  <si>
    <t>g) 4%</t>
  </si>
  <si>
    <t>a) Cyber risk and data security</t>
  </si>
  <si>
    <t>b) IT failures</t>
  </si>
  <si>
    <t>c) Outsourcing</t>
  </si>
  <si>
    <t>d) Regulatory initiatives</t>
  </si>
  <si>
    <t>e) Conduct and legal risk</t>
  </si>
  <si>
    <t>f) Organisational change</t>
  </si>
  <si>
    <t>h) Risk of non compliance with applicable restrictive measures regimes (financial sanctions)</t>
  </si>
  <si>
    <t>i) Fraud</t>
  </si>
  <si>
    <t>k) Other</t>
  </si>
  <si>
    <t>a) 0</t>
  </si>
  <si>
    <t>b) 1 - 10</t>
  </si>
  <si>
    <t>c) 11 - 20</t>
  </si>
  <si>
    <t>d)21 - 50</t>
  </si>
  <si>
    <t>e) &gt; 50</t>
  </si>
  <si>
    <t>b) 1 - 5</t>
  </si>
  <si>
    <t>5</t>
  </si>
  <si>
    <t>a) Green bonds (proceeds-based) except green securitisations and green covered bonds</t>
  </si>
  <si>
    <t>b) Green securitisations (asset-based and/or proceeds-based)</t>
  </si>
  <si>
    <t>c) Green covered bonds (asset-based and/or proceeds-based)</t>
  </si>
  <si>
    <t>d) Social bonds (proceeds-based)</t>
  </si>
  <si>
    <t>g) Bonds that are a combination of proceeds and performance-based</t>
  </si>
  <si>
    <t>h) None of the above</t>
  </si>
  <si>
    <t>Autumn-22</t>
  </si>
  <si>
    <t>Spring-23</t>
  </si>
  <si>
    <t>j) Climate and environmental risk</t>
  </si>
  <si>
    <t>a) 0% and &lt;1%</t>
  </si>
  <si>
    <t>a) &lt; 0bp</t>
  </si>
  <si>
    <t>Historical Results</t>
  </si>
  <si>
    <t>e) &gt;12%</t>
  </si>
  <si>
    <t>Q3 How do you expect rising interest rates to affect your P&amp;L over the next 6 to 12 months?: a) Overall profitability</t>
  </si>
  <si>
    <t>Q3 How do you expect rising interest rates to affect your P&amp;L over the next 6 to 12 months?: b) Net interest income</t>
  </si>
  <si>
    <t>Q3 How do you expect rising interest rates to affect your P&amp;L over the next 6 to 12 months?: c) Net fee and commission income</t>
  </si>
  <si>
    <t>Q3 How do you expect rising interest rates to affect your P&amp;L over the next 6 to 12 months?: d) Net trading income</t>
  </si>
  <si>
    <t>Q3 How do you expect rising interest rates to affect your P&amp;L over the next 6 to 12 months?: e) Impairments</t>
  </si>
  <si>
    <t>a) Increase</t>
  </si>
  <si>
    <t>b) Stable</t>
  </si>
  <si>
    <t>c) Decrease</t>
  </si>
  <si>
    <t>d) No opinion</t>
  </si>
  <si>
    <t>Q4 What is your estimated Cost of Equity?</t>
  </si>
  <si>
    <t>Q5 Which measures are you primarily taking to reduce operating expenses / costs?</t>
  </si>
  <si>
    <t>Q6 Are you considering M&amp;A transactions with/of?</t>
  </si>
  <si>
    <t>b) Domestic portfolios</t>
  </si>
  <si>
    <t>f) FinTech* firms (domestic or foreign)</t>
  </si>
  <si>
    <t>Not Applicable</t>
  </si>
  <si>
    <t>a) Preferred senior unsecured</t>
  </si>
  <si>
    <t>b) Senior non-preferred / Senior HoldCo*</t>
  </si>
  <si>
    <t>d) Secured (covered bonds)</t>
  </si>
  <si>
    <t>f) Wholesale deposits</t>
  </si>
  <si>
    <t>g) Retail deposits</t>
  </si>
  <si>
    <t>b) Decrease</t>
  </si>
  <si>
    <t>c) Stable</t>
  </si>
  <si>
    <t>d) No Opinion</t>
  </si>
  <si>
    <t>a) Improve</t>
  </si>
  <si>
    <t>b) Deteriorate</t>
  </si>
  <si>
    <t>g) Money Laundering and Terrorism Financing</t>
  </si>
  <si>
    <t>c) No impact</t>
  </si>
  <si>
    <t>d) Not Applicable</t>
  </si>
  <si>
    <t>e) Not Applicable</t>
  </si>
  <si>
    <t>a) No</t>
  </si>
  <si>
    <t>a) To NFCs* excl. SMEs*</t>
  </si>
  <si>
    <t>b) To SMEs*</t>
  </si>
  <si>
    <t>c) To non-SME* retail</t>
  </si>
  <si>
    <t>a) Market standards</t>
  </si>
  <si>
    <t>b) Bank's internal framework</t>
  </si>
  <si>
    <t>c) EU Taxonomy</t>
  </si>
  <si>
    <t>d) Other standards/definitions</t>
  </si>
  <si>
    <t>e) Sustainability bonds* (proceeds-based)</t>
  </si>
  <si>
    <t>f) Sustainability-linked bonds* (Performance-based)</t>
  </si>
  <si>
    <t>Autumn-23</t>
  </si>
  <si>
    <t>h) Central Bank funding (medium and long-term)</t>
  </si>
  <si>
    <t>i) Short-term interbank funding</t>
  </si>
  <si>
    <t>j) CET1 instruments</t>
  </si>
  <si>
    <t>k) Not applicable</t>
  </si>
  <si>
    <t>d) Not applicable</t>
  </si>
  <si>
    <t>a) Model deficiencies</t>
  </si>
  <si>
    <t>e)Political uncertainties</t>
  </si>
  <si>
    <t>c) 6 - 10</t>
  </si>
  <si>
    <t>d) &gt;20</t>
  </si>
  <si>
    <t>b) Currently providing</t>
  </si>
  <si>
    <t>c) Expect to provide within the next 1 year</t>
  </si>
  <si>
    <t>d) Expect to provide in 1-2 years</t>
  </si>
  <si>
    <t>e) Expect to provide after 2 years or more</t>
  </si>
  <si>
    <t>Spring-24</t>
  </si>
  <si>
    <t>Autumn-24</t>
  </si>
  <si>
    <t>Q1 Do you expect an overall increase in your banks ROE over the next 6 to 12 months?</t>
  </si>
  <si>
    <t>Q4 What is your estimated Cost of Equity*?</t>
  </si>
  <si>
    <t>b)  6% and &lt; 8%</t>
  </si>
  <si>
    <t>c)  8% and &lt; 10%</t>
  </si>
  <si>
    <t>d)  10% and &lt; 12%</t>
  </si>
  <si>
    <t>e)  12%</t>
  </si>
  <si>
    <t>a) Domestic business units</t>
  </si>
  <si>
    <t>Q9 In the next 12 months, which funding instruments do you intend to focus on?</t>
  </si>
  <si>
    <t>b)  0 and &lt; 25bp</t>
  </si>
  <si>
    <t>c)  25 and &lt; 50bp</t>
  </si>
  <si>
    <t>d)  50 and &lt; 75bp</t>
  </si>
  <si>
    <t>e)  75 and &lt; 100bp</t>
  </si>
  <si>
    <t>f)  100 and &lt; 200bp</t>
  </si>
  <si>
    <t>a) Yes, at the level of IFRS 9 model parameters (i.e., PD, incl. SICR* assessment, LGD and/or EAD)</t>
  </si>
  <si>
    <t>b)Yes, at total ECL (expected credit loss) level</t>
  </si>
  <si>
    <t>c) No</t>
  </si>
  <si>
    <t>b) Inflation</t>
  </si>
  <si>
    <t>c) ESG risks</t>
  </si>
  <si>
    <t>d) Political and geopolitical uncertainties</t>
  </si>
  <si>
    <t>e) Other</t>
  </si>
  <si>
    <t>b)  0% and &lt; 10%</t>
  </si>
  <si>
    <t>c)  10% and &lt; 20%</t>
  </si>
  <si>
    <t>d)  20% and &lt; 30%</t>
  </si>
  <si>
    <t>e)  30% and &lt; 40%</t>
  </si>
  <si>
    <t>f)  40%</t>
  </si>
  <si>
    <t>a)  0% and &lt;0,25%</t>
  </si>
  <si>
    <t>b)  0,25% and &lt;0,5%</t>
  </si>
  <si>
    <t>c)  0,5% and &lt;1%</t>
  </si>
  <si>
    <t>d)  1% and &lt;2%</t>
  </si>
  <si>
    <t>e)  2% and &lt;3%</t>
  </si>
  <si>
    <t>f)  3% and &lt;4%</t>
  </si>
  <si>
    <t>g)  4%</t>
  </si>
  <si>
    <t>a) Internal fraud</t>
  </si>
  <si>
    <t>b) Fraudulent activities via external service providers</t>
  </si>
  <si>
    <t>c) Increased reliance on remote and online services</t>
  </si>
  <si>
    <t>d) Online and cyber-fraudulent activities</t>
  </si>
  <si>
    <t>d) 21 - 50</t>
  </si>
  <si>
    <t>e) &gt; 20</t>
  </si>
  <si>
    <t>a) In use</t>
  </si>
  <si>
    <t>b) Pilot testing</t>
  </si>
  <si>
    <t>c) Under development</t>
  </si>
  <si>
    <t>d) Under discussion</t>
  </si>
  <si>
    <t>e) No activity</t>
  </si>
  <si>
    <t>a) AI</t>
  </si>
  <si>
    <t>b) Generative AI*</t>
  </si>
  <si>
    <t>c) Not used</t>
  </si>
  <si>
    <t>b) Banks internal framework</t>
  </si>
  <si>
    <t>Q35 Which of the following instruments have you already issued? Please note the differentiation between proceeds-based and performance-based products, as to avoid double counting. Please avoid double counting of products already included under other options presented in the question.</t>
  </si>
  <si>
    <t>f) Sustainability-linked bonds* (performance-based)</t>
  </si>
  <si>
    <t>Q3 How do you expect the interest rate environment to affect your P&amp;L over the next 6 to 12 months?: a) Overall profitability</t>
  </si>
  <si>
    <t>Q3 How do you expect the interest rate environment to affect your P&amp;L over the next 6 to 12 months?: b) Net interest income</t>
  </si>
  <si>
    <t>Q3 How do you expect the interest rate environment to affect your P&amp;L over the next 6 to 12 months?: c) Net fee and commission income</t>
  </si>
  <si>
    <t>Q3 How do you expect the interest rate environment to affect your P&amp;L over the next 6 to 12 months?: d) Net trading income</t>
  </si>
  <si>
    <t>Q3 How do you expect the interest rate environment to affect your P&amp;L over the next 6 to 12 months?: e) Impairments</t>
  </si>
  <si>
    <t xml:space="preserve">Autumn-24 </t>
  </si>
  <si>
    <t>Spring-25</t>
  </si>
  <si>
    <t>a) Diversification of Investments: Diversification or divestments of investment portfolios across different regions and/or sectors to mitigate the impact of geopolitical risks in specific areas.</t>
  </si>
  <si>
    <t>b) Scenario Planning: Conduct of scenario planning exercises to prepare for various geopolitical events and their potential impacts.</t>
  </si>
  <si>
    <t>c) Hedging Strategies: Use financial instruments such as derivatives to hedge against the impact from geopolitical risks.</t>
  </si>
  <si>
    <t>d) Enhanced Due Diligence: Performance of thorough due diligence on clients and counterparties in regions with high geopolitical risks.</t>
  </si>
  <si>
    <t>e) Crisis Management Plans: Development and regular update of crisis management plans  including e.g. trainings, trials and test runs  to ensure swift and adequate response to geopolitical events.</t>
  </si>
  <si>
    <t>f) Other measures</t>
  </si>
  <si>
    <t>5-High relevance</t>
  </si>
  <si>
    <t>Q8 Have you made use of significant risk transfers (SRT) in the past, and what are your SRT related plans for the future 6 to 12 months?</t>
  </si>
  <si>
    <t>a) We have made use of SRTs in the past and aim to make use of SRTs at similar level going forward</t>
  </si>
  <si>
    <t>b) We have made use of SRTs in the past, and aim to expand our usage of SRTs compared to our engagement in SRTs in the past</t>
  </si>
  <si>
    <t>c) We have made use of SRTs in the past, but aim to reduce our usage of SRTs</t>
  </si>
  <si>
    <t>d) We have made use of SRTs in the past, but are currently not sure about their further usage going forward</t>
  </si>
  <si>
    <t>e) We have not made use of SRTs in the past, but aim to do so going forward</t>
  </si>
  <si>
    <t>f) We have not made use of SRTs in the past, and would neither aim to do so going forward</t>
  </si>
  <si>
    <t>g) We have not made use of SRTs in the past, and are currently not sure about their further usage going forward</t>
  </si>
  <si>
    <t>a) Private credit funds</t>
  </si>
  <si>
    <t>b) Other investment funds that are not private credit funds</t>
  </si>
  <si>
    <t>c) Pension funds</t>
  </si>
  <si>
    <t>d) Other kinds of asset managers (such as sovereign wealth funds)</t>
  </si>
  <si>
    <t>e) Insurance companies</t>
  </si>
  <si>
    <t>h) Central bank funding</t>
  </si>
  <si>
    <t>i) Short-term interbank</t>
  </si>
  <si>
    <t>Q10 Which of the following actions are you considering in relation to deposits (sight and term) and current accounts?: a) Rates for household deposits or current accounts</t>
  </si>
  <si>
    <t>Q10 Which of the following actions are you considering in relation to deposits (sight and term) and current accounts?: b) Rates for NFC* deposits or current accounts</t>
  </si>
  <si>
    <t>Q10 Which of the following actions are you considering in relation to deposits (sight and term) and current accounts?: c) Fees for household deposits or current accounts* and related services</t>
  </si>
  <si>
    <t>Q10 Which of the following actions are you considering in relation to deposits (sight and term) and current accounts?: d) Fees for NFC* deposits or current accounts and related services*</t>
  </si>
  <si>
    <t>Q11 Which portfolios do you plan to increase/decrease in volume during the next 12 months (on a net basis)?: a) CRE*</t>
  </si>
  <si>
    <t>Q11 Which portfolios do you plan to increase/decrease in volume during the next 12 months (on a net basis)?: b) SME*</t>
  </si>
  <si>
    <t>Q11 Which portfolios do you plan to increase/decrease in volume during the next 12 months (on a net basis)?: c) Residential Mortgage</t>
  </si>
  <si>
    <t>Q11 Which portfolios do you plan to increase/decrease in volume during the next 12 months (on a net basis)?: d) Consumer Credit</t>
  </si>
  <si>
    <t>Q11 Which portfolios do you plan to increase/decrease in volume during the next 12 months (on a net basis)?: e) Large Corporates*</t>
  </si>
  <si>
    <t>Q11 Which portfolios do you plan to increase/decrease in volume during the next 12 months (on a net basis)?: f) Trading</t>
  </si>
  <si>
    <t>Q11 Which portfolios do you plan to increase/decrease in volume during the next 12 months (on a net basis)?: g) Structured Finance</t>
  </si>
  <si>
    <t>Q11 Which portfolios do you plan to increase/decrease in volume during the next 12 months (on a net basis)?: h) Sovereign and institutions</t>
  </si>
  <si>
    <t>Q11 Which portfolios do you plan to increase/decrease in volume during the next 12 months (on a net basis)?: i) Project Finance</t>
  </si>
  <si>
    <t>Q11 Which portfolios do you plan to increase/decrease in volume during the next 12 months (on a net basis)?: j) Asset Finance*</t>
  </si>
  <si>
    <t>Q11 Which portfolios do you plan to increase/decrease in volume during the next 12 months (on a net basis)?: k) Other</t>
  </si>
  <si>
    <t>Q12 How do you expect exposures (both asset and liabilitiy side) towards non-bank financial intermediaries (NBFIs) to develop in the next 6-12 months?: a) Lending to NBFIs</t>
  </si>
  <si>
    <t>Q12 How do you expect exposures (both asset and liabilitiy side) towards non-bank financial intermediaries (NBFIs) to develop in the next 6-12 months?: b) Securities (NBFIs investing in banks debt issuance)</t>
  </si>
  <si>
    <t>Q12 How do you expect exposures (both asset and liabilitiy side) towards non-bank financial intermediaries (NBFIs) to develop in the next 6-12 months?: c) Reverse repo (NBFIs providing repo based funding to banks)</t>
  </si>
  <si>
    <t>Q12 How do you expect exposures (both asset and liabilitiy side) towards non-bank financial intermediaries (NBFIs) to develop in the next 6-12 months?: d) Deposits from NBFIs</t>
  </si>
  <si>
    <t>Q12 How do you expect exposures (both asset and liabilitiy side) towards non-bank financial intermediaries (NBFIs) to develop in the next 6-12 months?: e) Derivatives</t>
  </si>
  <si>
    <t>g)  &gt;=200bp</t>
  </si>
  <si>
    <t>g) &gt;=200bp</t>
  </si>
  <si>
    <t>Q14 What is your Cost of Risk* estimation for the current financial year?</t>
  </si>
  <si>
    <t>Q13 Which portfolios do you expect to improve/deteriorate in asset quality in the next 12 months?: a) CRE*</t>
  </si>
  <si>
    <t>Q13 Which portfolios do you expect to improve/deteriorate in asset quality in the next 12 months?: b) SME*</t>
  </si>
  <si>
    <t>Q13 Which portfolios do you expect to improve/deteriorate in asset quality in the next 12 months?: c) Residential Mortgage</t>
  </si>
  <si>
    <t>Q13 Which portfolios do you expect to improve/deteriorate in asset quality in the next 12 months?: d) Consumer Credit</t>
  </si>
  <si>
    <t>Q13 Which portfolios do you expect to improve/deteriorate in asset quality in the next 12 months?: e) Large Corporates*</t>
  </si>
  <si>
    <t>Q13 Which portfolios do you expect to improve/deteriorate in asset quality in the next 12 months?: f) Trading</t>
  </si>
  <si>
    <t>Q13 Which portfolios do you expect to improve/deteriorate in asset quality in the next 12 months?: g) Structured Finance</t>
  </si>
  <si>
    <t>Q13 Which portfolios do you expect to improve/deteriorate in asset quality in the next 12 months?: h) Sovereign and institutions</t>
  </si>
  <si>
    <t>Q13 Which portfolios do you expect to improve/deteriorate in asset quality in the next 12 months?: i) Project Finance</t>
  </si>
  <si>
    <t>Q13 Which portfolios do you expect to improve/deteriorate in asset quality in the next 12 months?: j) Asset Finance*</t>
  </si>
  <si>
    <t>Q13 Which portfolios do you expect to improve/deteriorate in asset quality in the next 12 months?: k) Other</t>
  </si>
  <si>
    <t>Q15 Do you have any provisioning overlays in place?</t>
  </si>
  <si>
    <t>Q15.1 If you selected a) or b), which factors are the overlays associated to?</t>
  </si>
  <si>
    <t>Q16 Which is the proportion of the total ECL (expected credit loss) amount that is recognised via provisioning overlays?</t>
  </si>
  <si>
    <t>Q17 Over the past three years, how much has your firm paid out in the form of compensation, redress, litigation and similar payments (as percentage of equity*)?</t>
  </si>
  <si>
    <t>Q16 Which is the proportion of the total ECL (expected credit loss) amount that is recognisedvia provisioning overlays?</t>
  </si>
  <si>
    <t>Q17 Over the past three years, how much has your firm paid out in the form of compensation, redress, litigation and similar payments (as percentage of equity)?</t>
  </si>
  <si>
    <t>Q18 Which are the main drivers of operational risk?</t>
  </si>
  <si>
    <t>e) Terrorist Fraud</t>
  </si>
  <si>
    <t>f) Payment Fraud</t>
  </si>
  <si>
    <t>g) Theft/breach of customer credentials and social engineering.</t>
  </si>
  <si>
    <t>h) Fraud by using artificial intelligence (AI)</t>
  </si>
  <si>
    <t>Q19 Which are the main drivers of fraud risk?</t>
  </si>
  <si>
    <t>i) Other</t>
  </si>
  <si>
    <t>Q20 How do you expect your Money Laundering and Terrorism Financing risks related to the following products / business lines to evolve in the next 6 to 12 months?: a) Corporate finance</t>
  </si>
  <si>
    <t>Q20 How do you expect your Money Laundering and Terrorism Financing risks related to the following products / business lines to evolve in the next 6 to 12 months?: b) Trading and sales</t>
  </si>
  <si>
    <t>Q20 How do you expect your Money Laundering and Terrorism Financing risks related to the following products / business lines to evolve in the next 6 to 12 months?: c) Retail banking</t>
  </si>
  <si>
    <t>Q20 How do you expect your Money Laundering and Terrorism Financing risks related to the following products / business lines to evolve in the next 6 to 12 months?: d) Commercial banking</t>
  </si>
  <si>
    <t>Q20 How do you expect your Money Laundering and Terrorism Financing risks related to the following products / business lines to evolve in the next 6 to 12 months?: e) Payment and settlement</t>
  </si>
  <si>
    <t>Q20 How do you expect your Money Laundering and Terrorism Financing risks related to the following products / business lines to evolve in the next 6 to 12 months?: f) Agency services*</t>
  </si>
  <si>
    <t>Q20 How do you expect your Money Laundering and Terrorism Financing risks related to the following products / business lines to evolve in the next 6 to 12 months?: g) Asset management</t>
  </si>
  <si>
    <t>Q20 How do you expect your Money Laundering and Terrorism Financing risks related to the following products / business lines to evolve in the next 6 to 12 months?: h) Retail brokerage</t>
  </si>
  <si>
    <t>Q20 How do you expect your Money Laundering and Terrorism Financing risks related to the following products / business lines to evolve in the next 6 to 12 months?: i) Other</t>
  </si>
  <si>
    <t>Q21 Which key Money Laundering and Terrorism Financing risks do you expect to face over the coming 6 to 12 months? (1 - Low Significance and 4 - High Significance): a) Politically Exposed Persons</t>
  </si>
  <si>
    <t>Q21 Which key Money Laundering and Terrorism Financing risks do you expect to face over the coming 6 to 12 months? (1 - Low Significance and 4 - High Significance): b) Crypto Asset Services Providers</t>
  </si>
  <si>
    <t>Q21 Which key Money Laundering and Terrorism Financing risks do you expect to face over the coming 6 to 12 months? (1 - Low Significance and 4 - High Significance): c) Customers dealing in crypto-assets</t>
  </si>
  <si>
    <t>Q21 Which key Money Laundering and Terrorism Financing risks do you expect to face over the coming 6 to 12 months? (1 - Low Significance and 4 - High Significance): d) Customers whose ownership and control structure is opaque or unduly complex</t>
  </si>
  <si>
    <t>Q21 Which key Money Laundering and Terrorism Financing risks do you expect to face over the coming 6 to 12 months? (1 - Low Significance and 4 - High Significance): e) Use of innovative technologies for Customer Due Diligence purposes</t>
  </si>
  <si>
    <t>Q21 Which key Money Laundering and Terrorism Financing risks do you expect to face over the coming 6 to 12 months? (1 - Low Significance and 4 - High Significance): f) Customers transactions received from, or sent to, jurisdictions where groups committing terrorist offences are known to be operating, or that are known to be sources of terrorist financing</t>
  </si>
  <si>
    <t>Q21 Which key Money Laundering and Terrorism Financing risks do you expect to face over the coming 6 to 12 months? (1 - Low Significance and 4 - High Significance): g) Customers transactions received from, or sent to, jurisdictions that are subject to international sanctions</t>
  </si>
  <si>
    <t>Q21 Which key Money Laundering and Terrorism Financing risks do you expect to face over the coming 6 to 12 months? (1 - Low Significance and 4 - High Significance): h) Customers whose activities or leadership are publicly known to be associated with extremism or terrorism</t>
  </si>
  <si>
    <t>Q21 Which key Money Laundering and Terrorism Financing risks do you expect to face over the coming 6 to 12 months? (1 - Low Significance and 4 - High Significance): i) Used for the laundering of the proceeds of frauds (incl. COVID-related fraud)</t>
  </si>
  <si>
    <t>Q21 Which key Money Laundering and Terrorism Financing risks do you expect to face over the coming 6 to 12 months? (1 - Low Significance and 4 - High Significance): j) Used for the laundering of the proceeds of tax crime</t>
  </si>
  <si>
    <t>Q21 Which key Money Laundering and Terrorism Financing risks do you expect to face over the coming 6 to 12 months? (1 - Low Significance and 4 - High Significance): k) Used for the laundering of the proceeds of corruption</t>
  </si>
  <si>
    <t>Q21 Which key Money Laundering and Terrorism Financing risks do you expect to face over the coming 6 to 12 months? (1 - Low Significance and 4 - High Significance): l) Other</t>
  </si>
  <si>
    <t>a) Malicious actions</t>
  </si>
  <si>
    <t>b) Process failure</t>
  </si>
  <si>
    <t>c) System failure/malfunction</t>
  </si>
  <si>
    <t>d) Human error</t>
  </si>
  <si>
    <t>e) External event</t>
  </si>
  <si>
    <t>f) Information not available</t>
  </si>
  <si>
    <t>Q23 How many successful cyber-attacks resulting in major ICT-related incidents* have you faced in the second half of 2024 (considering the highest level of consolidation)?</t>
  </si>
  <si>
    <t>Q22 How many cyber-attacks that resulted or could have potentially resulted in a major ICT-related incident* have you faced in the second half of 2024 (considering the highest level of consolidation)?</t>
  </si>
  <si>
    <t>a) Social engineering, including phishing</t>
  </si>
  <si>
    <t>b) (D)Dos</t>
  </si>
  <si>
    <t>c) Identify theft</t>
  </si>
  <si>
    <t>f) Data exfiltration and manipulation, excluding identity theft</t>
  </si>
  <si>
    <t>i) Supply-chain attack</t>
  </si>
  <si>
    <t>j) Information not available</t>
  </si>
  <si>
    <t>Q23.1 What kind of threats and techniques were applied by the threat actor for the successful cyber-attacks resulting in major ICT-related incidents ?</t>
  </si>
  <si>
    <t>Q22.1 What kind of major ICT-related incidents did you experience in the in the second half of 2024, split by the following root causes of the incidents?</t>
  </si>
  <si>
    <t>Q25 If you are currently using any of the following Artificial Intelligence* applications, what is the Artificial Intelligence* approach applied for each of them? : j) Other customer-facing applications</t>
  </si>
  <si>
    <t>Q25 If you are currently using any of the following Artificial Intelligence* applications, what is the Artificial Intelligence* approach applied for each of them? : a) AML/CFT* - Identification and verification (including remote onboarding and digital ID)</t>
  </si>
  <si>
    <t>Q25 If you are currently using any of the following Artificial Intelligence* applications, what is the Artificial Intelligence* approach applied for each of them? : b) AML/CFT* - Behaviour / Transaction Monitoring</t>
  </si>
  <si>
    <t>Q25 If you are currently using any of the following Artificial Intelligence* applications, what is the Artificial Intelligence* approach applied for each of them? : c) Fraud detection</t>
  </si>
  <si>
    <t>Q25 If you are currently using any of the following Artificial Intelligence* applications, what is the Artificial Intelligence* approach applied for each of them? : d) Regulatory or supervisory reporting</t>
  </si>
  <si>
    <t>Q25 If you are currently using any of the following Artificial Intelligence* applications, what is the Artificial Intelligence* approach applied for each of them? : e) Creditworthiness assessment/Credit scoring</t>
  </si>
  <si>
    <t>Q25 If you are currently using any of the following Artificial Intelligence* applications, what is the Artificial Intelligence* approach applied for each of them? : f) Monitoring conduct risk</t>
  </si>
  <si>
    <t>Q25 If you are currently using any of the following Artificial Intelligence* applications, what is the Artificial Intelligence* approach applied for each of them? : g) Real-time monitoring of payments, including verifying the identification of payers and payees</t>
  </si>
  <si>
    <t>Q25 If you are currently using any of the following Artificial Intelligence* applications, what is the Artificial Intelligence* approach applied for each of them? : h) Profiling / clustering of clients or transactions</t>
  </si>
  <si>
    <t>Q25 If you are currently using any of the following Artificial Intelligence* applications, what is the Artificial Intelligence* approach applied for each of them? : i) Customer support, including chatbots</t>
  </si>
  <si>
    <t>Q25 If you are currently using any of the following Artificial Intelligence* applications, what is the Artificial Intelligence* approach applied for each of them? : j) Optimisation of internal processes</t>
  </si>
  <si>
    <t>Q25 If you are currently using any of the following Artificial Intelligence* applications, what is the Artificial Intelligence* approach applied for each of them? : k) Carbon footprint estimation</t>
  </si>
  <si>
    <t>Q25 If you are currently using any of the following Artificial Intelligence* applications, what is the Artificial Intelligence* approach applied for each of them? : l) Regulatory credit risk modelling</t>
  </si>
  <si>
    <t>Q25 If you are currently using any of the following Artificial Intelligence* applications, what is the Artificial Intelligence* approach applied for each of them? : m) Other risk modelling, including anomaly detection or sentiment analysis</t>
  </si>
  <si>
    <t>Q25 If you are currently using any of the following Artificial Intelligence* applications, what is the Artificial Intelligence* approach applied for each of them? : n) Other use cases</t>
  </si>
  <si>
    <t>Q26 In which consumer-facing processes are you using GPAI-powered chatbots or Agentic AI* systems?</t>
  </si>
  <si>
    <t>a) Personalised bank product or service recommendations based on consumer needs</t>
  </si>
  <si>
    <t>b) Handling complaints and updates</t>
  </si>
  <si>
    <t>c) Automated assistance for onboarding and application submissions</t>
  </si>
  <si>
    <t>c) Automated assistance for onboarding and application submissions; ; f) Other (please specify)</t>
  </si>
  <si>
    <t>d) Fraud detection and notification for suspicious activities in customer accounts</t>
  </si>
  <si>
    <t>e) Dynamic pricing adjustments or real-time interest rate recalculations</t>
  </si>
  <si>
    <t>f) Other (please specify)</t>
  </si>
  <si>
    <t>g) Not applicable</t>
  </si>
  <si>
    <t>Q27 Which of these governance and risk management measures does your bank consider most effective in mitigating risks associated with the use of consumer-facing GPAI-powered chatbots or Agentic AI systems?</t>
  </si>
  <si>
    <t>a) Establishing clear accountability for decisions made</t>
  </si>
  <si>
    <t>b) Ensuring transparency by clearly disclosing its AI nature to consumers</t>
  </si>
  <si>
    <t>c) Ensuring explainability and interpretability of outputs</t>
  </si>
  <si>
    <t>d) Ensuring human oversight, including escalation protocols to human staff for complex or sensitive queries</t>
  </si>
  <si>
    <t>e) Regularly monitoring and auditing the interactions with consumers to prevent inappropriate or biased responses</t>
  </si>
  <si>
    <t>f) Conducting scenario-based testing to evaluate potential risks</t>
  </si>
  <si>
    <t>g) Developing mitigation plans for unintended consequences of AI actions</t>
  </si>
  <si>
    <t>h) Training adherence to organizational policies and regulations</t>
  </si>
  <si>
    <t>i) Limiting access to sensitive consumer data</t>
  </si>
  <si>
    <t>j) No specific governance measures are in place</t>
  </si>
  <si>
    <t>k) Other (please specify)</t>
  </si>
  <si>
    <t>Q29 Please indicate whether you have entered (or are planning to enter) into any agreement with the following entities for the distribution of financial services and products issued by your bank: a) White label or license-as-a-service*</t>
  </si>
  <si>
    <t>a) BigTechs*</t>
  </si>
  <si>
    <t>b) FinTechs*</t>
  </si>
  <si>
    <t>c) Other regulated entities</t>
  </si>
  <si>
    <t>d) Other unregulated entities</t>
  </si>
  <si>
    <t>e) Not applicable</t>
  </si>
  <si>
    <t>Q29 Please indicate whether you have entered (or are planning to enter) into any agreement with the following entities for the distribution of financial services and products issued by your bank: b) Distribution agent</t>
  </si>
  <si>
    <t>Q29 Please indicate whether you have entered (or are planning to enter) into any agreement with the following entities for the distribution of financial services and products issued by your bank: c) Advertising/Marketing (only)</t>
  </si>
  <si>
    <t>Q32 In your opinion, what are the main impediments to the further development of the market for green retail loans? (1 - Not relevant, 5 - Very relevant): a) Insufficient customer demand for green loans (i.e. lack of green retail projects to finance)</t>
  </si>
  <si>
    <t>Q32 In your opinion, what are the main impediments to the further development of the market for green retail loans? (1 - Not relevant, 5 - Very relevant): b) Lack of commonly agreed definitions/standards for green retail loans</t>
  </si>
  <si>
    <t>Q32 In your opinion, what are the main impediments to the further development of the market for green retail loans? (1 - Not relevant, 5 - Very relevant): c) Lack of data/transparency to identify green retail assets and to assess their environmental impact</t>
  </si>
  <si>
    <t>Q32 In your opinion, what are the main impediments to the further development of the market for green retail loans? (1 - Not relevant, 5 - Very relevant): d) Uncertainty about the risk-return profile</t>
  </si>
  <si>
    <t>Q32 In your opinion, what are the main impediments to the further development of the market for green retail loans? (1 - Not relevant, 5 - Very relevant): e) Funding and/or capital constraints in the (re)financing of green retail assets</t>
  </si>
  <si>
    <t>Q32 In your opinion, what are the main impediments to the further development of the market for green retail loans? (1 - Not relevant, 5 - Very relevant): f) Uncertainty about future regulatory treatment</t>
  </si>
  <si>
    <t>Q32 In your opinion, what are the main impediments to the further development of the market for green retail loans? (1 - Not relevant, 5 - Very relevant): g) Other challenges</t>
  </si>
  <si>
    <t>Q31 If you are offering green loans to customers, which criteria/definition of green are you primary using for the following instruments?: a) Secured NFC* loans</t>
  </si>
  <si>
    <t>Q31 If you are offering green loans to customers, which criteria/definition of green are you using for the following instruments?: a) Secured NFC* loans</t>
  </si>
  <si>
    <t>Q31 If you are offering green loans to customers, which criteria/definition of green are you primary using for the following instruments?: b) Secured SME* loans</t>
  </si>
  <si>
    <t>Q31 If you are offering green loans to customers, which criteria/definition of green are you using for the following instruments?: b) Secured SME* loans</t>
  </si>
  <si>
    <t>Q31 If you are offering green loans to customers, which criteria/definition of green are you primary using for the following instruments?c) Secured non-SME* loans</t>
  </si>
  <si>
    <t>Q31 If you are offering green loans to customers, which criteria/definition of green are you using for the following instruments?: c) Secured non-SME* retail loans</t>
  </si>
  <si>
    <t>Q31 If you are offering green loans to customers, which criteria/definition of green are you primary using for the following instruments?: d) Unsecured NFC* loans</t>
  </si>
  <si>
    <t>Q31 If you are offering green loans to customers, which criteria/definition of green are you using for the following instruments?: d) Unsecured NFC* loans</t>
  </si>
  <si>
    <t>Q31 If you are offering green loans to customers, which criteria/definition of green are you primary using for the following instruments?: e) Unsecured SME* loans</t>
  </si>
  <si>
    <t>Q31 If you are offering green loans to customers, which criteria/definition of green are you using for the following instruments?: e) Unsecured SME* loans</t>
  </si>
  <si>
    <t>Q31 If you are offering green loans to customers, which criteria/definition of green are you primary using for the following instruments?: f) Unsecured non-SME* retail loans</t>
  </si>
  <si>
    <t>Q31 If you are offering green loans to customers, which criteria/definition of green are you using for the following instruments?: f) Unsecured non-SME* retail loans</t>
  </si>
  <si>
    <t>Q31 Which of the following instruments have you already issued? Please note the differentiation between proceeds-based and performance-based products, as to avoid double counting. Please avoid double counting of products already included under other options presented in the question.</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</si>
  <si>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a) Green loans (proceeds-based)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</si>
  <si>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a) Green loans (Proceeds-based)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</si>
  <si>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b) Social loans (proceeds-based)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</si>
  <si>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b) Social loans (Proceeds-based)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</si>
  <si>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c) Sustainability loans* (proceeds-based)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</si>
  <si>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c) Sustainability loans* (Proceeds-based)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</si>
  <si>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d) Sustainability-linked loans* (performance-based)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</si>
  <si>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d) Sustainability-linked loans* (Performance-based)</t>
  </si>
  <si>
    <t>Q30 Which of thefollowing loans, if any, are you offering to your clients? Please note the differentiation between proceeds-based and performance-based products, as to avoid double counting. Please avoid double counting of products already included under other options presented in the question.: e) Loans that are a combination of proceeds and performance-based</t>
  </si>
  <si>
    <t>Q28 Are you providing, or do you expect to provide any of the following crypto-asset products and services to retail or wholesale clients within the next years?: a) Issuance of e-money tokens</t>
  </si>
  <si>
    <t>Q28 Are you providing, or do you expect to provide any of the following crypto-asset products and services to retail or wholesale clients within the next years?: b) Issuance of asset-referenced tokens</t>
  </si>
  <si>
    <t>Q28 Are you providing, or do you expect to provide any of the following crypto-asset products and services to retail or wholesale clients within the next years?: c) Issuance of other crypto-assets (MiCAR scope)</t>
  </si>
  <si>
    <t>Q28 Are you providing, or do you expect to provide any of the following crypto-asset products and services to retail or wholesale clients within the next years?: d) Issuance of deposit tokens</t>
  </si>
  <si>
    <t>Q28 Are you providing, or do you expect to provide any of the following crypto-asset products and services to retail or wholesale clients within the next years?: d) Custody and administration of crypto assets on behalf of clients</t>
  </si>
  <si>
    <t>Q28 Are you providing, or do you expect to provide any of the following crypto-asset products and services to retail or wholesale clients within the next years?: e) Operation of a trading platform for crypto assets</t>
  </si>
  <si>
    <t>Q28 Are you providing, or do you expect to provide any of the following crypto-asset products and services to retail or wholesale clients within the next years?: f) Exchange of crypto assets for funds</t>
  </si>
  <si>
    <t>Q28 Are you providing, or do you expect to provide any of the following crypto-asset products and services to retail or wholesale clients within the next years?: g) Exchange of crypto-assets for other crypto-assets</t>
  </si>
  <si>
    <t>Q28 Are you providing, or do you expect to provide any of the following crypto-asset products and services to retail or wholesale clients within the next years?: h) Execution of orders for crypto assets on behalf of clients</t>
  </si>
  <si>
    <t>Q28 Are you providing, or do you expect to provide any of the following crypto-asset products and services to retail or wholesale clients within the next years?: i) Placing of crypto assets</t>
  </si>
  <si>
    <t>Q28 Are you providing, or do you expect to provide any of the following crypto-asset products and services to retail or wholesale clients within the next years?: j) Reception and transmission of orders for crypto-assets on behalf of clients</t>
  </si>
  <si>
    <t>Q28 Are you providing, or do you expect to provide any of the following crypto-asset products and services to retail or wholesale clients within the next years?: k) Advice on crypto assets</t>
  </si>
  <si>
    <t>Q28 Are you providing, or do you expect to provide any of the following crypto-asset products and services to retail or wholesale clients within the next years?: l) Portfolio management on crypto-assets</t>
  </si>
  <si>
    <t>Q28 Are you providing, or do you expect to provide any of the following crypto-asset products and services to retail or wholesale clients within the next years?: m) Transfer services for crypto-assets on behalf of clients</t>
  </si>
  <si>
    <t>Q28 Are you providing, or do you expect to provide any of the following crypto-asset products and services to retail or wholesale clients within the next years?: n) Other</t>
  </si>
  <si>
    <t>Q24 What is the level of involvement of your institution with the application of the following technologies?: a) Cloud computing, including Edge computing</t>
  </si>
  <si>
    <t>Q24 What is the level of involvement of your institution with the application of the following technologies?: b) Digital/Mobile wallets</t>
  </si>
  <si>
    <t>Q24 What is the level of involvement of your institution with the application of the following technologies?: c) DLT, including blockchain</t>
  </si>
  <si>
    <t>Q24 What is the level of involvement of your institution with the application of the following technologies?: d) Other technologies to facilitate the tokenisation of traditional financial assets</t>
  </si>
  <si>
    <t>Q24 What is the level of involvement of your institution with the application of the following technologies?: e) Big Data analytics</t>
  </si>
  <si>
    <t>Q24 What is the level of involvement of your institution with the application of the following technologies?: f) Biometrics</t>
  </si>
  <si>
    <t>Q24 What is the level of involvement of your institution with the application of the following technologies?: g) Artificial Intelligence</t>
  </si>
  <si>
    <t>Q24 What is the level of involvement of your institution with the application of the following technologies?: h) Generative Artificial Intelligence</t>
  </si>
  <si>
    <t>Q24 What is the level of involvement of your institution with the application of the following technologies?: i) Smart contracts</t>
  </si>
  <si>
    <t>Q24 What is the level of involvement of your institution with the application of the following technologies?: j) Quantum computing</t>
  </si>
  <si>
    <t>Q8.1 If your bank has made use of SRTs in the past, from the reference date, which investor groups have mainly invested in your SRTs?</t>
  </si>
  <si>
    <t>Q7 Please rank the importance of the following measures in your banks strategy to mitigate geopolitical risks (1- No Relevance and 5 - High Relevance):</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</si>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</sst>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 x14ac:knownFonts="1">
    <font>
      <sz val="11"/>
      <color indexed="8"/>
      <name val="Calibri"/>
      <family val="2"/>
      <scheme val="minor"/>
    </font>
    <font>
      <b/>
      <sz val="11"/>
      <color indexed="8"/>
      <name val="Calibri"/>
      <family val="2"/>
      <scheme val="minor"/>
    </font>
    <font>
      <sz val="11"/>
      <color indexed="8"/>
      <name val="Calibri"/>
      <family val="2"/>
      <scheme val="minor"/>
    </font>
    <font>
      <sz val="11"/>
      <color rgb="FFFF0000"/>
      <name val="Calibri"/>
      <family val="2"/>
      <scheme val="minor"/>
    </font>
    <font>
      <sz val="8"/>
      <name val="Calibri"/>
      <family val="2"/>
      <scheme val="minor"/>
    </font>
    <font>
      <b/>
      <sz val="11"/>
      <color theme="0"/>
      <name val="Calibri"/>
      <family val="2"/>
      <scheme val="minor"/>
    </font>
    <font>
      <sz val="11"/>
      <color rgb="FF000000"/>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6" tint="0.39997558519241921"/>
        <bgColor indexed="64"/>
      </patternFill>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theme="4"/>
      </top>
      <bottom/>
      <diagonal/>
    </border>
    <border>
      <left/>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85">
    <xf numFmtId="0" fontId="0" fillId="0" borderId="0" xfId="0"/>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9" fontId="0" fillId="0" borderId="0" xfId="1" applyFont="1" applyBorder="1" applyAlignment="1">
      <alignment horizontal="left" vertical="center" wrapText="1"/>
    </xf>
    <xf numFmtId="9" fontId="0" fillId="0" borderId="8" xfId="1" applyFont="1" applyBorder="1" applyAlignment="1">
      <alignment horizontal="left" vertical="center" wrapText="1"/>
    </xf>
    <xf numFmtId="9" fontId="0" fillId="0" borderId="0" xfId="1" applyFont="1" applyBorder="1" applyAlignment="1">
      <alignment horizontal="left" vertical="center"/>
    </xf>
    <xf numFmtId="9" fontId="0" fillId="0" borderId="0" xfId="1" applyFont="1" applyAlignment="1">
      <alignment horizontal="left" vertical="center"/>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9" fontId="0" fillId="0" borderId="8" xfId="0" applyNumberFormat="1" applyBorder="1" applyAlignment="1">
      <alignment horizontal="left" vertical="center" wrapText="1"/>
    </xf>
    <xf numFmtId="164" fontId="0" fillId="0" borderId="0" xfId="0" applyNumberFormat="1" applyAlignment="1">
      <alignment horizontal="left" vertical="center"/>
    </xf>
    <xf numFmtId="0" fontId="0" fillId="0" borderId="7" xfId="0" applyBorder="1" applyAlignment="1">
      <alignment horizontal="left" vertical="center"/>
    </xf>
    <xf numFmtId="9" fontId="6" fillId="0" borderId="0" xfId="1" applyFont="1" applyBorder="1" applyAlignment="1">
      <alignment horizontal="left" vertical="center"/>
    </xf>
    <xf numFmtId="164" fontId="0" fillId="0" borderId="0" xfId="0" applyNumberFormat="1" applyAlignment="1">
      <alignment horizontal="left" vertical="center" wrapText="1"/>
    </xf>
    <xf numFmtId="164" fontId="0" fillId="0" borderId="8" xfId="0" applyNumberFormat="1" applyBorder="1" applyAlignment="1">
      <alignment horizontal="left" vertical="center" wrapText="1"/>
    </xf>
    <xf numFmtId="0" fontId="0" fillId="0" borderId="0" xfId="0" applyAlignment="1">
      <alignment horizontal="left" vertical="center"/>
    </xf>
    <xf numFmtId="9" fontId="6" fillId="0" borderId="2" xfId="1" applyFont="1" applyBorder="1" applyAlignment="1">
      <alignment horizontal="left" vertical="center"/>
    </xf>
    <xf numFmtId="0" fontId="0" fillId="0" borderId="2" xfId="0" applyBorder="1" applyAlignment="1">
      <alignment horizontal="left" vertical="center"/>
    </xf>
    <xf numFmtId="0" fontId="6" fillId="0" borderId="3" xfId="0" applyFont="1" applyBorder="1" applyAlignment="1">
      <alignment horizontal="left" vertical="center" wrapText="1"/>
    </xf>
    <xf numFmtId="9" fontId="6" fillId="0" borderId="4" xfId="1" applyFont="1" applyBorder="1" applyAlignment="1">
      <alignment horizontal="left" vertical="center"/>
    </xf>
    <xf numFmtId="164" fontId="0" fillId="0" borderId="4" xfId="0" applyNumberFormat="1" applyBorder="1" applyAlignment="1">
      <alignment horizontal="left" vertical="center"/>
    </xf>
    <xf numFmtId="0" fontId="6" fillId="0" borderId="5" xfId="0" applyFont="1" applyBorder="1" applyAlignment="1">
      <alignment horizontal="left" vertical="center" wrapText="1"/>
    </xf>
    <xf numFmtId="9" fontId="6" fillId="0" borderId="6" xfId="1" applyFont="1" applyBorder="1" applyAlignment="1">
      <alignment horizontal="left" vertical="center"/>
    </xf>
    <xf numFmtId="9" fontId="6" fillId="0" borderId="8" xfId="1" applyFont="1" applyBorder="1" applyAlignment="1">
      <alignment horizontal="left" vertical="center"/>
    </xf>
    <xf numFmtId="164" fontId="0" fillId="0" borderId="8" xfId="0" applyNumberFormat="1" applyBorder="1" applyAlignment="1">
      <alignment horizontal="left" vertical="center"/>
    </xf>
    <xf numFmtId="164" fontId="0" fillId="0" borderId="6" xfId="0" applyNumberFormat="1" applyBorder="1" applyAlignment="1">
      <alignment horizontal="left" vertical="center"/>
    </xf>
    <xf numFmtId="0" fontId="6" fillId="0" borderId="0" xfId="0" applyFont="1" applyAlignment="1">
      <alignment horizontal="left" vertical="center" wrapText="1"/>
    </xf>
    <xf numFmtId="9" fontId="6" fillId="0" borderId="0" xfId="1" applyFont="1" applyAlignment="1">
      <alignment horizontal="left" vertical="center"/>
    </xf>
    <xf numFmtId="9" fontId="0" fillId="0" borderId="4" xfId="1" applyFont="1" applyBorder="1" applyAlignment="1">
      <alignment horizontal="left" vertical="center"/>
    </xf>
    <xf numFmtId="9" fontId="3" fillId="4" borderId="0" xfId="1" applyFont="1" applyFill="1" applyBorder="1" applyAlignment="1">
      <alignment horizontal="left" vertical="center"/>
    </xf>
    <xf numFmtId="9" fontId="3" fillId="4" borderId="4" xfId="1" applyFont="1" applyFill="1" applyBorder="1" applyAlignment="1">
      <alignment horizontal="left" vertical="center"/>
    </xf>
    <xf numFmtId="9" fontId="0" fillId="4" borderId="0" xfId="1" applyFont="1" applyFill="1" applyBorder="1" applyAlignment="1">
      <alignment horizontal="left" vertical="center"/>
    </xf>
    <xf numFmtId="9" fontId="0" fillId="4" borderId="4" xfId="1" applyFont="1" applyFill="1" applyBorder="1" applyAlignment="1">
      <alignment horizontal="left" vertical="center"/>
    </xf>
    <xf numFmtId="164" fontId="0" fillId="4" borderId="8" xfId="0" applyNumberFormat="1" applyFill="1" applyBorder="1" applyAlignment="1">
      <alignment horizontal="left" vertical="center"/>
    </xf>
    <xf numFmtId="0" fontId="0" fillId="4" borderId="8" xfId="0" applyFill="1" applyBorder="1" applyAlignment="1">
      <alignment horizontal="left" vertical="center"/>
    </xf>
    <xf numFmtId="0" fontId="0" fillId="4" borderId="6" xfId="0" applyFill="1" applyBorder="1" applyAlignment="1">
      <alignment horizontal="left" vertical="center"/>
    </xf>
    <xf numFmtId="0" fontId="0" fillId="4" borderId="0" xfId="0" applyFill="1" applyAlignment="1">
      <alignment horizontal="left" vertical="center"/>
    </xf>
    <xf numFmtId="0" fontId="0" fillId="4" borderId="4" xfId="0" applyFill="1" applyBorder="1" applyAlignment="1">
      <alignment horizontal="left" vertical="center"/>
    </xf>
    <xf numFmtId="0" fontId="0" fillId="0" borderId="4" xfId="0" applyBorder="1" applyAlignment="1">
      <alignment horizontal="left" vertical="center"/>
    </xf>
    <xf numFmtId="9" fontId="0" fillId="0" borderId="6" xfId="1" applyFont="1" applyBorder="1" applyAlignment="1">
      <alignment horizontal="left" vertical="center"/>
    </xf>
    <xf numFmtId="0" fontId="0" fillId="0" borderId="9" xfId="0" applyBorder="1" applyAlignment="1">
      <alignment horizontal="left" vertical="center"/>
    </xf>
    <xf numFmtId="9" fontId="0" fillId="4" borderId="8" xfId="1" applyFont="1" applyFill="1" applyBorder="1" applyAlignment="1">
      <alignment horizontal="left" vertical="center"/>
    </xf>
    <xf numFmtId="164" fontId="0" fillId="0" borderId="2" xfId="0" applyNumberFormat="1"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wrapText="1"/>
    </xf>
    <xf numFmtId="164" fontId="0" fillId="0" borderId="4" xfId="0" applyNumberFormat="1" applyBorder="1" applyAlignment="1">
      <alignment horizontal="left" vertical="center" wrapText="1"/>
    </xf>
    <xf numFmtId="0" fontId="0" fillId="0" borderId="4" xfId="0" applyBorder="1" applyAlignment="1">
      <alignment horizontal="left" vertical="center" wrapText="1"/>
    </xf>
    <xf numFmtId="164" fontId="0" fillId="0" borderId="6" xfId="0" applyNumberFormat="1" applyBorder="1" applyAlignment="1">
      <alignment horizontal="left" vertical="center" wrapText="1"/>
    </xf>
    <xf numFmtId="9" fontId="0" fillId="0" borderId="7" xfId="1" applyFont="1" applyFill="1" applyBorder="1" applyAlignment="1">
      <alignment horizontal="left" vertical="center"/>
    </xf>
    <xf numFmtId="9" fontId="0" fillId="0" borderId="2" xfId="1" applyFont="1" applyFill="1" applyBorder="1" applyAlignment="1">
      <alignment horizontal="left" vertical="center"/>
    </xf>
    <xf numFmtId="9" fontId="0" fillId="0" borderId="4" xfId="1" applyFont="1" applyFill="1" applyBorder="1" applyAlignment="1">
      <alignment horizontal="left" vertical="center"/>
    </xf>
    <xf numFmtId="164" fontId="0" fillId="0" borderId="7" xfId="0" applyNumberFormat="1" applyBorder="1" applyAlignment="1">
      <alignment horizontal="left" vertical="center"/>
    </xf>
    <xf numFmtId="164" fontId="0" fillId="4" borderId="4" xfId="0" applyNumberFormat="1" applyFill="1" applyBorder="1" applyAlignment="1">
      <alignment horizontal="left" vertical="center"/>
    </xf>
    <xf numFmtId="9" fontId="6" fillId="0" borderId="4" xfId="1" applyFont="1" applyBorder="1" applyAlignment="1">
      <alignment horizontal="left" vertical="center" wrapText="1"/>
    </xf>
    <xf numFmtId="9" fontId="6" fillId="0" borderId="0" xfId="1" applyFont="1" applyBorder="1" applyAlignment="1">
      <alignment horizontal="left" vertical="center" wrapText="1"/>
    </xf>
    <xf numFmtId="0" fontId="0" fillId="4" borderId="4" xfId="0" applyFill="1" applyBorder="1" applyAlignment="1">
      <alignment horizontal="left" vertical="center" wrapText="1"/>
    </xf>
    <xf numFmtId="0" fontId="0" fillId="4" borderId="3" xfId="0" applyFill="1" applyBorder="1" applyAlignment="1">
      <alignment horizontal="left" vertical="center" wrapText="1"/>
    </xf>
    <xf numFmtId="9" fontId="6" fillId="0" borderId="6" xfId="1" applyFont="1" applyBorder="1" applyAlignment="1">
      <alignment horizontal="left" vertical="center" wrapText="1"/>
    </xf>
    <xf numFmtId="9" fontId="6" fillId="0" borderId="0" xfId="1" applyFont="1" applyFill="1" applyBorder="1" applyAlignment="1">
      <alignment horizontal="left" vertical="center"/>
    </xf>
    <xf numFmtId="9" fontId="0" fillId="0" borderId="0" xfId="0" applyNumberFormat="1" applyAlignment="1">
      <alignment horizontal="left" vertical="center" wrapText="1"/>
    </xf>
    <xf numFmtId="164" fontId="3" fillId="4" borderId="0" xfId="0" applyNumberFormat="1" applyFont="1" applyFill="1" applyAlignment="1">
      <alignment horizontal="left" vertical="center"/>
    </xf>
    <xf numFmtId="164" fontId="0" fillId="4" borderId="0" xfId="0" applyNumberFormat="1" applyFill="1" applyAlignment="1">
      <alignment horizontal="left" vertical="center"/>
    </xf>
    <xf numFmtId="9" fontId="0" fillId="0" borderId="4" xfId="1" applyFont="1" applyBorder="1" applyAlignment="1">
      <alignment horizontal="left" vertical="center" wrapText="1"/>
    </xf>
    <xf numFmtId="9" fontId="0" fillId="0" borderId="0" xfId="0" applyNumberFormat="1" applyAlignment="1">
      <alignment horizontal="left" vertical="center"/>
    </xf>
    <xf numFmtId="9" fontId="0" fillId="0" borderId="4" xfId="0" applyNumberFormat="1" applyBorder="1" applyAlignment="1">
      <alignment horizontal="left" vertical="center"/>
    </xf>
    <xf numFmtId="9" fontId="0" fillId="0" borderId="4" xfId="0" applyNumberFormat="1" applyBorder="1" applyAlignment="1">
      <alignment horizontal="left" vertical="center" wrapText="1"/>
    </xf>
    <xf numFmtId="9" fontId="0" fillId="0" borderId="6" xfId="0" applyNumberFormat="1" applyBorder="1" applyAlignment="1">
      <alignment horizontal="left" vertical="center" wrapText="1"/>
    </xf>
    <xf numFmtId="0" fontId="0" fillId="4" borderId="0" xfId="0" applyFill="1" applyAlignment="1">
      <alignment horizontal="left" vertical="center" wrapText="1"/>
    </xf>
    <xf numFmtId="17" fontId="5" fillId="3" borderId="0" xfId="0" applyNumberFormat="1" applyFont="1" applyFill="1" applyAlignment="1">
      <alignment vertical="center"/>
    </xf>
    <xf numFmtId="9" fontId="6" fillId="5" borderId="4" xfId="1" applyFont="1" applyFill="1" applyBorder="1" applyAlignment="1">
      <alignment horizontal="left" vertical="center"/>
    </xf>
    <xf numFmtId="9" fontId="6" fillId="0" borderId="4" xfId="1" applyFont="1" applyFill="1" applyBorder="1" applyAlignment="1">
      <alignment horizontal="left" vertical="center"/>
    </xf>
    <xf numFmtId="9" fontId="0" fillId="5" borderId="4" xfId="1" applyFont="1" applyFill="1" applyBorder="1" applyAlignment="1">
      <alignment horizontal="left" vertical="center"/>
    </xf>
    <xf numFmtId="0" fontId="0" fillId="0" borderId="5" xfId="0" applyBorder="1" applyAlignment="1">
      <alignment horizontal="left" vertical="center"/>
    </xf>
    <xf numFmtId="9" fontId="6" fillId="0" borderId="7" xfId="1" applyFont="1" applyBorder="1" applyAlignment="1">
      <alignment horizontal="left" vertical="center"/>
    </xf>
    <xf numFmtId="9" fontId="0" fillId="0" borderId="6" xfId="1" applyFont="1" applyBorder="1" applyAlignment="1">
      <alignment horizontal="left" vertical="center" wrapText="1"/>
    </xf>
    <xf numFmtId="9" fontId="0" fillId="5" borderId="4" xfId="1" applyFont="1" applyFill="1" applyBorder="1" applyAlignment="1">
      <alignment horizontal="left" vertical="center" wrapText="1"/>
    </xf>
    <xf numFmtId="0" fontId="0" fillId="5" borderId="4" xfId="0" applyFill="1" applyBorder="1" applyAlignment="1">
      <alignment horizontal="left" vertical="center"/>
    </xf>
    <xf numFmtId="9" fontId="6" fillId="0" borderId="10" xfId="1" applyFont="1" applyBorder="1" applyAlignment="1">
      <alignment horizontal="left" vertical="center"/>
    </xf>
    <xf numFmtId="0" fontId="0" fillId="0" borderId="5" xfId="0" applyBorder="1"/>
    <xf numFmtId="9" fontId="6" fillId="0" borderId="8" xfId="1" applyFont="1" applyBorder="1" applyAlignment="1">
      <alignment horizontal="left" vertical="center" wrapText="1"/>
    </xf>
    <xf numFmtId="0" fontId="0" fillId="0" borderId="6" xfId="0" applyBorder="1" applyAlignment="1">
      <alignment horizontal="left" vertical="center"/>
    </xf>
    <xf numFmtId="0" fontId="5" fillId="3" borderId="0" xfId="0" applyFont="1" applyFill="1" applyAlignment="1">
      <alignment horizontal="center" vertical="center" wrapText="1"/>
    </xf>
    <xf numFmtId="9" fontId="0" fillId="0" borderId="0" xfId="0" applyNumberFormat="1" applyBorder="1" applyAlignment="1">
      <alignment horizontal="left" vertical="center" wrapText="1"/>
    </xf>
    <xf numFmtId="164" fontId="0" fillId="0" borderId="0" xfId="0" applyNumberFormat="1" applyBorder="1" applyAlignment="1">
      <alignment horizontal="left" vertical="center"/>
    </xf>
  </cellXfs>
  <cellStyles count="2">
    <cellStyle name="Normal" xfId="0" builtinId="0"/>
    <cellStyle name="Percent" xfId="1" builtinId="5"/>
  </cellStyles>
  <dxfs count="0"/>
  <tableStyles count="1" defaultTableStyle="TableStyleMedium2" defaultPivotStyle="PivotStyleLight16">
    <tableStyle name="Invisible" pivot="0" table="0" count="0" xr9:uid="{1844107B-3D63-4CD0-8703-E29AED68D73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129"/>
  <sheetViews>
    <sheetView tabSelected="1" topLeftCell="A885" zoomScale="80" zoomScaleNormal="80" workbookViewId="0">
      <selection activeCell="N498" sqref="N498"/>
    </sheetView>
  </sheetViews>
  <sheetFormatPr defaultRowHeight="15" x14ac:dyDescent="0.25"/>
  <cols>
    <col min="1" max="1" width="9.140625" style="16"/>
    <col min="2" max="2" width="92" style="7" customWidth="1"/>
    <col min="3" max="3" width="20.42578125" style="6" customWidth="1"/>
    <col min="4" max="4" width="9.140625" style="16"/>
    <col min="5" max="5" width="100.85546875" style="7" customWidth="1"/>
    <col min="6" max="7" width="14.28515625" style="7" customWidth="1"/>
    <col min="8" max="9" width="11.7109375" style="7" customWidth="1"/>
    <col min="10" max="10" width="10" style="16" customWidth="1"/>
    <col min="11" max="11" width="12.7109375" style="16" customWidth="1"/>
    <col min="12" max="16384" width="9.140625" style="16"/>
  </cols>
  <sheetData>
    <row r="1" spans="2:11" x14ac:dyDescent="0.25">
      <c r="B1" s="82" t="s">
        <v>198</v>
      </c>
      <c r="C1" s="82"/>
      <c r="E1" s="69" t="s">
        <v>87</v>
      </c>
      <c r="F1" s="69"/>
      <c r="G1" s="69"/>
      <c r="H1" s="69"/>
      <c r="I1" s="69"/>
      <c r="J1" s="69"/>
      <c r="K1" s="69"/>
    </row>
    <row r="2" spans="2:11" ht="15.75" thickBot="1" x14ac:dyDescent="0.3"/>
    <row r="3" spans="2:11" x14ac:dyDescent="0.25">
      <c r="B3" s="1" t="s">
        <v>144</v>
      </c>
      <c r="C3" s="17"/>
      <c r="E3" s="1" t="s">
        <v>0</v>
      </c>
      <c r="F3" s="12" t="s">
        <v>199</v>
      </c>
      <c r="G3" s="12" t="s">
        <v>143</v>
      </c>
      <c r="H3" s="12" t="s">
        <v>142</v>
      </c>
      <c r="I3" s="12" t="s">
        <v>128</v>
      </c>
      <c r="J3" s="12" t="s">
        <v>83</v>
      </c>
      <c r="K3" s="18" t="s">
        <v>82</v>
      </c>
    </row>
    <row r="4" spans="2:11" x14ac:dyDescent="0.25">
      <c r="B4" s="19" t="s">
        <v>2</v>
      </c>
      <c r="C4" s="20">
        <v>0.10588235294117647</v>
      </c>
      <c r="E4" s="8" t="s">
        <v>2</v>
      </c>
      <c r="F4" s="13">
        <f>C4</f>
        <v>0.10588235294117647</v>
      </c>
      <c r="G4" s="13">
        <v>0.117647059</v>
      </c>
      <c r="H4" s="60">
        <v>0.13</v>
      </c>
      <c r="I4" s="3">
        <v>0.30588235294117649</v>
      </c>
      <c r="J4" s="11">
        <v>0.35294117647058826</v>
      </c>
      <c r="K4" s="21">
        <v>0.21666666670000001</v>
      </c>
    </row>
    <row r="5" spans="2:11" x14ac:dyDescent="0.25">
      <c r="B5" s="19" t="s">
        <v>3</v>
      </c>
      <c r="C5" s="20">
        <v>0.2</v>
      </c>
      <c r="E5" s="8" t="s">
        <v>3</v>
      </c>
      <c r="F5" s="13">
        <f t="shared" ref="F5:F8" si="0">C5</f>
        <v>0.2</v>
      </c>
      <c r="G5" s="13">
        <v>0.24705882400000001</v>
      </c>
      <c r="H5" s="60">
        <v>0.15</v>
      </c>
      <c r="I5" s="3">
        <v>0.3411764705882353</v>
      </c>
      <c r="J5" s="11">
        <v>0.38823529411764707</v>
      </c>
      <c r="K5" s="21">
        <v>0.46666666670000001</v>
      </c>
    </row>
    <row r="6" spans="2:11" x14ac:dyDescent="0.25">
      <c r="B6" s="19" t="s">
        <v>4</v>
      </c>
      <c r="C6" s="20">
        <v>0.32941176470588235</v>
      </c>
      <c r="E6" s="8" t="s">
        <v>4</v>
      </c>
      <c r="F6" s="13">
        <f t="shared" si="0"/>
        <v>0.32941176470588235</v>
      </c>
      <c r="G6" s="13">
        <v>0.4</v>
      </c>
      <c r="H6" s="60">
        <v>0.42</v>
      </c>
      <c r="I6" s="3">
        <v>0.28235294117647058</v>
      </c>
      <c r="J6" s="11">
        <v>0.17647058823529413</v>
      </c>
      <c r="K6" s="21">
        <v>0.21666666670000001</v>
      </c>
    </row>
    <row r="7" spans="2:11" x14ac:dyDescent="0.25">
      <c r="B7" s="19" t="s">
        <v>5</v>
      </c>
      <c r="C7" s="20">
        <v>0.3411764705882353</v>
      </c>
      <c r="E7" s="8" t="s">
        <v>5</v>
      </c>
      <c r="F7" s="13">
        <f t="shared" si="0"/>
        <v>0.3411764705882353</v>
      </c>
      <c r="G7" s="13">
        <v>0.211764706</v>
      </c>
      <c r="H7" s="60">
        <v>0.28000000000000003</v>
      </c>
      <c r="I7" s="3">
        <v>5.8823529411764705E-2</v>
      </c>
      <c r="J7" s="11">
        <v>5.8823529411764705E-2</v>
      </c>
      <c r="K7" s="21">
        <v>8.3333333300000006E-2</v>
      </c>
    </row>
    <row r="8" spans="2:11" ht="15.75" thickBot="1" x14ac:dyDescent="0.3">
      <c r="B8" s="22" t="s">
        <v>6</v>
      </c>
      <c r="C8" s="23">
        <v>2.3529411764705882E-2</v>
      </c>
      <c r="E8" s="9" t="s">
        <v>6</v>
      </c>
      <c r="F8" s="24">
        <f t="shared" si="0"/>
        <v>2.3529411764705882E-2</v>
      </c>
      <c r="G8" s="24">
        <v>2.3529412E-2</v>
      </c>
      <c r="H8" s="10">
        <v>0.01</v>
      </c>
      <c r="I8" s="25">
        <v>0.01</v>
      </c>
      <c r="J8" s="25">
        <v>2.3529411764705882E-2</v>
      </c>
      <c r="K8" s="26">
        <v>1.6666666699999999E-2</v>
      </c>
    </row>
    <row r="9" spans="2:11" x14ac:dyDescent="0.25">
      <c r="B9" s="27"/>
      <c r="C9" s="13"/>
      <c r="F9" s="13"/>
      <c r="G9" s="13"/>
      <c r="H9" s="60"/>
      <c r="I9" s="11"/>
      <c r="J9" s="11"/>
      <c r="K9" s="11"/>
    </row>
    <row r="10" spans="2:11" ht="15.75" thickBot="1" x14ac:dyDescent="0.3">
      <c r="B10" s="27"/>
      <c r="C10" s="28"/>
    </row>
    <row r="11" spans="2:11" ht="45" x14ac:dyDescent="0.25">
      <c r="B11" s="1" t="s">
        <v>7</v>
      </c>
      <c r="C11" s="17"/>
      <c r="E11" s="1" t="s">
        <v>7</v>
      </c>
      <c r="F11" s="12" t="s">
        <v>199</v>
      </c>
      <c r="G11" s="12" t="s">
        <v>143</v>
      </c>
      <c r="H11" s="12" t="s">
        <v>142</v>
      </c>
      <c r="I11" s="12" t="s">
        <v>128</v>
      </c>
      <c r="J11" s="12" t="s">
        <v>83</v>
      </c>
      <c r="K11" s="18" t="s">
        <v>82</v>
      </c>
    </row>
    <row r="12" spans="2:11" x14ac:dyDescent="0.25">
      <c r="B12" s="19">
        <v>1</v>
      </c>
      <c r="C12" s="20">
        <v>0.37647058823529411</v>
      </c>
      <c r="E12" s="19">
        <v>1</v>
      </c>
      <c r="F12" s="11">
        <f>C12</f>
        <v>0.37647058823529411</v>
      </c>
      <c r="G12" s="11">
        <v>0.38823529400000001</v>
      </c>
      <c r="H12" s="5">
        <v>0.4</v>
      </c>
      <c r="I12" s="11">
        <v>0.70588235294117652</v>
      </c>
      <c r="J12" s="11">
        <v>0.70588235294117652</v>
      </c>
      <c r="K12" s="29">
        <v>0.56666666669999999</v>
      </c>
    </row>
    <row r="13" spans="2:11" x14ac:dyDescent="0.25">
      <c r="B13" s="19">
        <v>2</v>
      </c>
      <c r="C13" s="20">
        <v>0.32941176470588235</v>
      </c>
      <c r="E13" s="19">
        <v>2</v>
      </c>
      <c r="F13" s="61"/>
      <c r="G13" s="61"/>
      <c r="H13" s="30"/>
      <c r="I13" s="61"/>
      <c r="J13" s="61"/>
      <c r="K13" s="31"/>
    </row>
    <row r="14" spans="2:11" x14ac:dyDescent="0.25">
      <c r="B14" s="19">
        <v>3</v>
      </c>
      <c r="C14" s="20">
        <v>0.21176470588235294</v>
      </c>
      <c r="E14" s="19">
        <v>3</v>
      </c>
      <c r="F14" s="61"/>
      <c r="G14" s="61"/>
      <c r="H14" s="30"/>
      <c r="I14" s="61"/>
      <c r="J14" s="61"/>
      <c r="K14" s="31"/>
    </row>
    <row r="15" spans="2:11" x14ac:dyDescent="0.25">
      <c r="B15" s="19">
        <v>4</v>
      </c>
      <c r="C15" s="20">
        <v>5.8823529411764705E-2</v>
      </c>
      <c r="E15" s="19">
        <v>4</v>
      </c>
      <c r="F15" s="61"/>
      <c r="G15" s="61"/>
      <c r="H15" s="30"/>
      <c r="I15" s="61"/>
      <c r="J15" s="61"/>
      <c r="K15" s="31"/>
    </row>
    <row r="16" spans="2:11" x14ac:dyDescent="0.25">
      <c r="B16" s="19" t="s">
        <v>103</v>
      </c>
      <c r="C16" s="20">
        <v>2.3529411764705882E-2</v>
      </c>
      <c r="E16" s="19" t="s">
        <v>103</v>
      </c>
      <c r="F16" s="61"/>
      <c r="G16" s="61"/>
      <c r="H16" s="30"/>
      <c r="I16" s="61"/>
      <c r="J16" s="61"/>
      <c r="K16" s="31"/>
    </row>
    <row r="17" spans="2:11" ht="45" x14ac:dyDescent="0.25">
      <c r="B17" s="2" t="s">
        <v>11</v>
      </c>
      <c r="C17" s="20"/>
      <c r="E17" s="2" t="s">
        <v>11</v>
      </c>
      <c r="F17" s="5"/>
      <c r="G17" s="5"/>
      <c r="H17" s="5"/>
      <c r="I17" s="5"/>
      <c r="J17" s="11"/>
      <c r="K17" s="29"/>
    </row>
    <row r="18" spans="2:11" x14ac:dyDescent="0.25">
      <c r="B18" s="19">
        <v>1</v>
      </c>
      <c r="C18" s="20">
        <v>0.6470588235294118</v>
      </c>
      <c r="E18" s="19">
        <v>1</v>
      </c>
      <c r="F18" s="11">
        <f>C18</f>
        <v>0.6470588235294118</v>
      </c>
      <c r="G18" s="11">
        <v>0.52941176499999998</v>
      </c>
      <c r="H18" s="5">
        <v>0.46</v>
      </c>
      <c r="I18" s="11">
        <v>0.31764705882352939</v>
      </c>
      <c r="J18" s="11">
        <v>0.30588235294117649</v>
      </c>
      <c r="K18" s="29">
        <v>0.4</v>
      </c>
    </row>
    <row r="19" spans="2:11" x14ac:dyDescent="0.25">
      <c r="B19" s="19">
        <v>2</v>
      </c>
      <c r="C19" s="20">
        <v>0.27058823529411763</v>
      </c>
      <c r="E19" s="19">
        <v>2</v>
      </c>
      <c r="F19" s="61"/>
      <c r="G19" s="61"/>
      <c r="H19" s="32"/>
      <c r="I19" s="62"/>
      <c r="J19" s="62"/>
      <c r="K19" s="33"/>
    </row>
    <row r="20" spans="2:11" x14ac:dyDescent="0.25">
      <c r="B20" s="19">
        <v>3</v>
      </c>
      <c r="C20" s="20">
        <v>3.5294117647058823E-2</v>
      </c>
      <c r="E20" s="19">
        <v>3</v>
      </c>
      <c r="F20" s="61"/>
      <c r="G20" s="61"/>
      <c r="H20" s="32"/>
      <c r="I20" s="62"/>
      <c r="J20" s="62"/>
      <c r="K20" s="33"/>
    </row>
    <row r="21" spans="2:11" x14ac:dyDescent="0.25">
      <c r="B21" s="19">
        <v>4</v>
      </c>
      <c r="C21" s="20">
        <v>4.7058823529411764E-2</v>
      </c>
      <c r="E21" s="19">
        <v>4</v>
      </c>
      <c r="F21" s="61"/>
      <c r="G21" s="61"/>
      <c r="H21" s="32"/>
      <c r="I21" s="62"/>
      <c r="J21" s="62"/>
      <c r="K21" s="33"/>
    </row>
    <row r="22" spans="2:11" x14ac:dyDescent="0.25">
      <c r="B22" s="19" t="s">
        <v>103</v>
      </c>
      <c r="C22" s="20">
        <v>0</v>
      </c>
      <c r="E22" s="19" t="s">
        <v>103</v>
      </c>
      <c r="F22" s="61"/>
      <c r="G22" s="61"/>
      <c r="H22" s="32"/>
      <c r="I22" s="62"/>
      <c r="J22" s="62"/>
      <c r="K22" s="33"/>
    </row>
    <row r="23" spans="2:11" ht="45" x14ac:dyDescent="0.25">
      <c r="B23" s="2" t="s">
        <v>12</v>
      </c>
      <c r="C23" s="20"/>
      <c r="E23" s="2" t="s">
        <v>12</v>
      </c>
      <c r="F23" s="5"/>
      <c r="G23" s="5"/>
      <c r="H23" s="5"/>
      <c r="I23" s="11"/>
      <c r="J23" s="11"/>
      <c r="K23" s="29"/>
    </row>
    <row r="24" spans="2:11" x14ac:dyDescent="0.25">
      <c r="B24" s="19">
        <v>1</v>
      </c>
      <c r="C24" s="20">
        <v>3.5294117647058823E-2</v>
      </c>
      <c r="E24" s="19">
        <v>1</v>
      </c>
      <c r="F24" s="3">
        <f>C24</f>
        <v>3.5294117647058823E-2</v>
      </c>
      <c r="G24" s="3">
        <v>3.5294117999999999E-2</v>
      </c>
      <c r="H24" s="3">
        <v>7.0000000000000007E-2</v>
      </c>
      <c r="I24" s="11">
        <v>2.3529411764705882E-2</v>
      </c>
      <c r="J24" s="11">
        <v>3.5294117647058823E-2</v>
      </c>
      <c r="K24" s="29">
        <v>1.6666666699999999E-2</v>
      </c>
    </row>
    <row r="25" spans="2:11" x14ac:dyDescent="0.25">
      <c r="B25" s="19">
        <v>2</v>
      </c>
      <c r="C25" s="20">
        <v>0.22352941176470589</v>
      </c>
      <c r="E25" s="19">
        <v>2</v>
      </c>
      <c r="F25" s="61"/>
      <c r="G25" s="61"/>
      <c r="H25" s="32"/>
      <c r="I25" s="62"/>
      <c r="J25" s="62"/>
      <c r="K25" s="33"/>
    </row>
    <row r="26" spans="2:11" x14ac:dyDescent="0.25">
      <c r="B26" s="19">
        <v>3</v>
      </c>
      <c r="C26" s="20">
        <v>0.35294117647058826</v>
      </c>
      <c r="E26" s="19">
        <v>3</v>
      </c>
      <c r="F26" s="61"/>
      <c r="G26" s="61"/>
      <c r="H26" s="32"/>
      <c r="I26" s="62"/>
      <c r="J26" s="62"/>
      <c r="K26" s="33"/>
    </row>
    <row r="27" spans="2:11" x14ac:dyDescent="0.25">
      <c r="B27" s="19">
        <v>4</v>
      </c>
      <c r="C27" s="20">
        <v>0.29411764705882354</v>
      </c>
      <c r="E27" s="19">
        <v>4</v>
      </c>
      <c r="F27" s="61"/>
      <c r="G27" s="61"/>
      <c r="H27" s="32"/>
      <c r="I27" s="62"/>
      <c r="J27" s="62"/>
      <c r="K27" s="33"/>
    </row>
    <row r="28" spans="2:11" x14ac:dyDescent="0.25">
      <c r="B28" s="19" t="s">
        <v>103</v>
      </c>
      <c r="C28" s="20">
        <v>9.4117647058823528E-2</v>
      </c>
      <c r="E28" s="19" t="s">
        <v>103</v>
      </c>
      <c r="F28" s="61"/>
      <c r="G28" s="61"/>
      <c r="H28" s="32"/>
      <c r="I28" s="62"/>
      <c r="J28" s="62"/>
      <c r="K28" s="33"/>
    </row>
    <row r="29" spans="2:11" ht="45" x14ac:dyDescent="0.25">
      <c r="B29" s="2" t="s">
        <v>13</v>
      </c>
      <c r="C29" s="20"/>
      <c r="E29" s="2" t="s">
        <v>13</v>
      </c>
      <c r="F29" s="5"/>
      <c r="G29" s="5"/>
      <c r="H29" s="5"/>
      <c r="I29" s="11"/>
      <c r="J29" s="11"/>
      <c r="K29" s="29"/>
    </row>
    <row r="30" spans="2:11" x14ac:dyDescent="0.25">
      <c r="B30" s="19">
        <v>1</v>
      </c>
      <c r="C30" s="20">
        <v>0.17647058823529413</v>
      </c>
      <c r="E30" s="19">
        <v>1</v>
      </c>
      <c r="F30" s="3">
        <f>C30</f>
        <v>0.17647058823529413</v>
      </c>
      <c r="G30" s="3">
        <v>0.235294118</v>
      </c>
      <c r="H30" s="3">
        <v>0.22</v>
      </c>
      <c r="I30" s="3">
        <v>0.14117647058823529</v>
      </c>
      <c r="J30" s="11">
        <v>0.2</v>
      </c>
      <c r="K30" s="29">
        <v>0.21666666670000001</v>
      </c>
    </row>
    <row r="31" spans="2:11" x14ac:dyDescent="0.25">
      <c r="B31" s="19">
        <v>2</v>
      </c>
      <c r="C31" s="20">
        <v>0.44705882352941179</v>
      </c>
      <c r="E31" s="19">
        <v>2</v>
      </c>
      <c r="F31" s="61"/>
      <c r="G31" s="61"/>
      <c r="H31" s="32"/>
      <c r="I31" s="62"/>
      <c r="J31" s="62"/>
      <c r="K31" s="33"/>
    </row>
    <row r="32" spans="2:11" x14ac:dyDescent="0.25">
      <c r="B32" s="19">
        <v>3</v>
      </c>
      <c r="C32" s="20">
        <v>0.25882352941176473</v>
      </c>
      <c r="E32" s="19">
        <v>3</v>
      </c>
      <c r="F32" s="61"/>
      <c r="G32" s="61"/>
      <c r="H32" s="32"/>
      <c r="I32" s="62"/>
      <c r="J32" s="62"/>
      <c r="K32" s="33"/>
    </row>
    <row r="33" spans="2:11" x14ac:dyDescent="0.25">
      <c r="B33" s="19">
        <v>4</v>
      </c>
      <c r="C33" s="20">
        <v>8.2352941176470587E-2</v>
      </c>
      <c r="E33" s="19">
        <v>4</v>
      </c>
      <c r="F33" s="61"/>
      <c r="G33" s="61"/>
      <c r="H33" s="32"/>
      <c r="I33" s="62"/>
      <c r="J33" s="62"/>
      <c r="K33" s="33"/>
    </row>
    <row r="34" spans="2:11" x14ac:dyDescent="0.25">
      <c r="B34" s="19" t="s">
        <v>103</v>
      </c>
      <c r="C34" s="20">
        <v>3.5294117647058823E-2</v>
      </c>
      <c r="E34" s="19" t="s">
        <v>103</v>
      </c>
      <c r="F34" s="61"/>
      <c r="G34" s="61"/>
      <c r="H34" s="32"/>
      <c r="I34" s="62"/>
      <c r="J34" s="62"/>
      <c r="K34" s="33"/>
    </row>
    <row r="35" spans="2:11" ht="30" x14ac:dyDescent="0.25">
      <c r="B35" s="2" t="s">
        <v>14</v>
      </c>
      <c r="C35" s="20"/>
      <c r="E35" s="2" t="s">
        <v>14</v>
      </c>
      <c r="F35" s="5"/>
      <c r="G35" s="5"/>
      <c r="H35" s="5"/>
      <c r="I35" s="11"/>
      <c r="J35" s="11"/>
      <c r="K35" s="29"/>
    </row>
    <row r="36" spans="2:11" x14ac:dyDescent="0.25">
      <c r="B36" s="19">
        <v>1</v>
      </c>
      <c r="C36" s="20">
        <v>9.4117647058823528E-2</v>
      </c>
      <c r="E36" s="19">
        <v>1</v>
      </c>
      <c r="F36" s="3">
        <f>C36</f>
        <v>9.4117647058823528E-2</v>
      </c>
      <c r="G36" s="3">
        <v>3.5294117999999999E-2</v>
      </c>
      <c r="H36" s="3">
        <v>0.06</v>
      </c>
      <c r="I36" s="3">
        <v>1.1764705882352941E-2</v>
      </c>
      <c r="J36" s="11">
        <v>2.3529411764705882E-2</v>
      </c>
      <c r="K36" s="29">
        <v>6.6666666700000002E-2</v>
      </c>
    </row>
    <row r="37" spans="2:11" x14ac:dyDescent="0.25">
      <c r="B37" s="19">
        <v>2</v>
      </c>
      <c r="C37" s="20">
        <v>0.22352941176470589</v>
      </c>
      <c r="E37" s="19">
        <v>2</v>
      </c>
      <c r="F37" s="61"/>
      <c r="G37" s="61"/>
      <c r="H37" s="32"/>
      <c r="I37" s="62"/>
      <c r="J37" s="62"/>
      <c r="K37" s="33"/>
    </row>
    <row r="38" spans="2:11" x14ac:dyDescent="0.25">
      <c r="B38" s="19">
        <v>3</v>
      </c>
      <c r="C38" s="20">
        <v>0.29411764705882354</v>
      </c>
      <c r="E38" s="19">
        <v>3</v>
      </c>
      <c r="F38" s="61"/>
      <c r="G38" s="61"/>
      <c r="H38" s="32"/>
      <c r="I38" s="62"/>
      <c r="J38" s="62"/>
      <c r="K38" s="33"/>
    </row>
    <row r="39" spans="2:11" x14ac:dyDescent="0.25">
      <c r="B39" s="19">
        <v>4</v>
      </c>
      <c r="C39" s="20">
        <v>0.32941176470588235</v>
      </c>
      <c r="E39" s="19">
        <v>4</v>
      </c>
      <c r="F39" s="61"/>
      <c r="G39" s="61"/>
      <c r="H39" s="32"/>
      <c r="I39" s="62"/>
      <c r="J39" s="62"/>
      <c r="K39" s="33"/>
    </row>
    <row r="40" spans="2:11" x14ac:dyDescent="0.25">
      <c r="B40" s="19" t="s">
        <v>103</v>
      </c>
      <c r="C40" s="20">
        <v>5.8823529411764705E-2</v>
      </c>
      <c r="E40" s="19" t="s">
        <v>103</v>
      </c>
      <c r="F40" s="61"/>
      <c r="G40" s="61"/>
      <c r="H40" s="32"/>
      <c r="I40" s="62"/>
      <c r="J40" s="62"/>
      <c r="K40" s="33"/>
    </row>
    <row r="41" spans="2:11" ht="30" x14ac:dyDescent="0.25">
      <c r="B41" s="2" t="s">
        <v>15</v>
      </c>
      <c r="C41" s="20"/>
      <c r="E41" s="2" t="s">
        <v>15</v>
      </c>
      <c r="F41" s="5"/>
      <c r="G41" s="5"/>
      <c r="H41" s="5"/>
      <c r="I41" s="11"/>
      <c r="J41" s="11"/>
      <c r="K41" s="29"/>
    </row>
    <row r="42" spans="2:11" x14ac:dyDescent="0.25">
      <c r="B42" s="19">
        <v>1</v>
      </c>
      <c r="C42" s="20">
        <v>3.5294117647058823E-2</v>
      </c>
      <c r="E42" s="19">
        <v>1</v>
      </c>
      <c r="F42" s="3">
        <f>C42</f>
        <v>3.5294117647058823E-2</v>
      </c>
      <c r="G42" s="3">
        <v>2.3529412E-2</v>
      </c>
      <c r="H42" s="3">
        <v>0.05</v>
      </c>
      <c r="I42" s="3">
        <v>5.8823529411764705E-2</v>
      </c>
      <c r="J42" s="11">
        <v>4.7058823529411764E-2</v>
      </c>
      <c r="K42" s="29">
        <v>1.6666666699999999E-2</v>
      </c>
    </row>
    <row r="43" spans="2:11" x14ac:dyDescent="0.25">
      <c r="B43" s="19">
        <v>2</v>
      </c>
      <c r="C43" s="20">
        <v>7.0588235294117646E-2</v>
      </c>
      <c r="E43" s="19">
        <v>2</v>
      </c>
      <c r="F43" s="61"/>
      <c r="G43" s="61"/>
      <c r="H43" s="32"/>
      <c r="I43" s="62"/>
      <c r="J43" s="62"/>
      <c r="K43" s="33"/>
    </row>
    <row r="44" spans="2:11" x14ac:dyDescent="0.25">
      <c r="B44" s="19">
        <v>3</v>
      </c>
      <c r="C44" s="20">
        <v>0.11764705882352941</v>
      </c>
      <c r="E44" s="19">
        <v>3</v>
      </c>
      <c r="F44" s="61"/>
      <c r="G44" s="61"/>
      <c r="H44" s="32"/>
      <c r="I44" s="62"/>
      <c r="J44" s="62"/>
      <c r="K44" s="33"/>
    </row>
    <row r="45" spans="2:11" x14ac:dyDescent="0.25">
      <c r="B45" s="19">
        <v>4</v>
      </c>
      <c r="C45" s="20">
        <v>0.23529411764705882</v>
      </c>
      <c r="E45" s="19">
        <v>4</v>
      </c>
      <c r="F45" s="61"/>
      <c r="G45" s="61"/>
      <c r="H45" s="32"/>
      <c r="I45" s="62"/>
      <c r="J45" s="62"/>
      <c r="K45" s="33"/>
    </row>
    <row r="46" spans="2:11" ht="15.75" thickBot="1" x14ac:dyDescent="0.3">
      <c r="B46" s="22" t="s">
        <v>406</v>
      </c>
      <c r="C46" s="23">
        <v>0.54117647058823526</v>
      </c>
      <c r="E46" s="22" t="s">
        <v>406</v>
      </c>
      <c r="F46" s="34"/>
      <c r="G46" s="34"/>
      <c r="H46" s="42"/>
      <c r="I46" s="34"/>
      <c r="J46" s="34"/>
      <c r="K46" s="36"/>
    </row>
    <row r="47" spans="2:11" x14ac:dyDescent="0.25">
      <c r="B47" s="27"/>
      <c r="C47" s="13"/>
      <c r="E47" s="27"/>
      <c r="F47" s="3"/>
      <c r="G47" s="3"/>
      <c r="H47" s="3"/>
      <c r="I47" s="3"/>
      <c r="J47" s="3"/>
      <c r="K47" s="3"/>
    </row>
    <row r="48" spans="2:11" ht="15.75" thickBot="1" x14ac:dyDescent="0.3">
      <c r="B48" s="27"/>
      <c r="C48" s="13"/>
      <c r="J48" s="11"/>
    </row>
    <row r="49" spans="2:11" ht="30" x14ac:dyDescent="0.25">
      <c r="B49" s="1" t="s">
        <v>193</v>
      </c>
      <c r="C49" s="17"/>
      <c r="E49" s="1" t="s">
        <v>89</v>
      </c>
      <c r="F49" s="12" t="s">
        <v>199</v>
      </c>
      <c r="G49" s="12" t="s">
        <v>143</v>
      </c>
      <c r="H49" s="12" t="s">
        <v>142</v>
      </c>
      <c r="I49" s="12" t="s">
        <v>128</v>
      </c>
      <c r="J49" s="12" t="s">
        <v>83</v>
      </c>
      <c r="K49" s="18" t="s">
        <v>82</v>
      </c>
    </row>
    <row r="50" spans="2:11" x14ac:dyDescent="0.25">
      <c r="B50" s="19" t="s">
        <v>94</v>
      </c>
      <c r="C50" s="20">
        <v>0.16470588235294117</v>
      </c>
      <c r="E50" s="8" t="s">
        <v>94</v>
      </c>
      <c r="F50" s="3">
        <f>C50</f>
        <v>0.16470588235294117</v>
      </c>
      <c r="G50" s="3">
        <v>0.15294117600000001</v>
      </c>
      <c r="H50" s="3">
        <v>0.24</v>
      </c>
      <c r="I50" s="3">
        <v>0.72941176470588232</v>
      </c>
      <c r="J50" s="11">
        <v>0.87058823529411766</v>
      </c>
      <c r="K50" s="29">
        <v>0.73</v>
      </c>
    </row>
    <row r="51" spans="2:11" x14ac:dyDescent="0.25">
      <c r="B51" s="19" t="s">
        <v>95</v>
      </c>
      <c r="C51" s="20">
        <v>0.28235294117647058</v>
      </c>
      <c r="E51" s="8" t="s">
        <v>95</v>
      </c>
      <c r="F51" s="37"/>
      <c r="G51" s="37"/>
      <c r="H51" s="37"/>
      <c r="I51" s="37"/>
      <c r="J51" s="37"/>
      <c r="K51" s="33"/>
    </row>
    <row r="52" spans="2:11" x14ac:dyDescent="0.25">
      <c r="B52" s="19" t="s">
        <v>96</v>
      </c>
      <c r="C52" s="20">
        <v>0.54117647058823526</v>
      </c>
      <c r="E52" s="8" t="s">
        <v>96</v>
      </c>
      <c r="F52" s="3">
        <f>C52</f>
        <v>0.54117647058823526</v>
      </c>
      <c r="G52" s="3">
        <v>0.43529411800000001</v>
      </c>
      <c r="H52" s="11">
        <v>0.41</v>
      </c>
      <c r="I52" s="11">
        <v>2.3529411764705882E-2</v>
      </c>
      <c r="J52" s="11">
        <v>3.5294117647058823E-2</v>
      </c>
      <c r="K52" s="51">
        <v>1.6666666666666666E-2</v>
      </c>
    </row>
    <row r="53" spans="2:11" x14ac:dyDescent="0.25">
      <c r="B53" s="19" t="s">
        <v>97</v>
      </c>
      <c r="C53" s="20">
        <v>1.1764705882352941E-2</v>
      </c>
      <c r="E53" s="8" t="s">
        <v>97</v>
      </c>
      <c r="F53" s="62"/>
      <c r="G53" s="62"/>
      <c r="H53" s="62"/>
      <c r="I53" s="62"/>
      <c r="J53" s="62"/>
      <c r="K53" s="33"/>
    </row>
    <row r="54" spans="2:11" ht="30" x14ac:dyDescent="0.25">
      <c r="B54" s="2" t="s">
        <v>194</v>
      </c>
      <c r="C54" s="20"/>
      <c r="E54" s="2" t="s">
        <v>90</v>
      </c>
      <c r="J54" s="11"/>
      <c r="K54" s="29"/>
    </row>
    <row r="55" spans="2:11" x14ac:dyDescent="0.25">
      <c r="B55" s="19" t="s">
        <v>94</v>
      </c>
      <c r="C55" s="20">
        <v>0.18823529411764706</v>
      </c>
      <c r="E55" s="8" t="s">
        <v>94</v>
      </c>
      <c r="F55" s="13">
        <f>C55</f>
        <v>0.18823529411764706</v>
      </c>
      <c r="G55" s="13">
        <v>0.164705882</v>
      </c>
      <c r="H55" s="11">
        <v>0.22</v>
      </c>
      <c r="I55" s="3">
        <v>0.78823529411764703</v>
      </c>
      <c r="J55" s="11">
        <v>0.91764705882352937</v>
      </c>
      <c r="K55" s="29">
        <v>0.83</v>
      </c>
    </row>
    <row r="56" spans="2:11" x14ac:dyDescent="0.25">
      <c r="B56" s="19" t="s">
        <v>95</v>
      </c>
      <c r="C56" s="20">
        <v>0.14117647058823529</v>
      </c>
      <c r="E56" s="8" t="s">
        <v>95</v>
      </c>
      <c r="F56" s="62"/>
      <c r="G56" s="62"/>
      <c r="H56" s="37"/>
      <c r="I56" s="37"/>
      <c r="J56" s="37"/>
      <c r="K56" s="33"/>
    </row>
    <row r="57" spans="2:11" x14ac:dyDescent="0.25">
      <c r="B57" s="19" t="s">
        <v>96</v>
      </c>
      <c r="C57" s="20">
        <v>0.6588235294117647</v>
      </c>
      <c r="E57" s="8" t="s">
        <v>96</v>
      </c>
      <c r="F57" s="13">
        <f>C57</f>
        <v>0.6588235294117647</v>
      </c>
      <c r="G57" s="13">
        <v>0.56470588200000005</v>
      </c>
      <c r="H57" s="3">
        <v>0.55000000000000004</v>
      </c>
      <c r="I57" s="11">
        <v>2.3529411764705882E-2</v>
      </c>
      <c r="J57" s="5">
        <v>3.5294117647058823E-2</v>
      </c>
      <c r="K57" s="51">
        <v>3.3333333333333333E-2</v>
      </c>
    </row>
    <row r="58" spans="2:11" x14ac:dyDescent="0.25">
      <c r="B58" s="19" t="s">
        <v>97</v>
      </c>
      <c r="C58" s="20">
        <v>1.1764705882352941E-2</v>
      </c>
      <c r="E58" s="8" t="s">
        <v>97</v>
      </c>
      <c r="F58" s="62"/>
      <c r="G58" s="62"/>
      <c r="H58" s="62"/>
      <c r="I58" s="62"/>
      <c r="J58" s="62"/>
      <c r="K58" s="33"/>
    </row>
    <row r="59" spans="2:11" ht="30" x14ac:dyDescent="0.25">
      <c r="B59" s="2" t="s">
        <v>195</v>
      </c>
      <c r="C59" s="20"/>
      <c r="E59" s="2" t="s">
        <v>91</v>
      </c>
      <c r="J59" s="11"/>
      <c r="K59" s="29"/>
    </row>
    <row r="60" spans="2:11" x14ac:dyDescent="0.25">
      <c r="B60" s="19" t="s">
        <v>94</v>
      </c>
      <c r="C60" s="20">
        <v>0.29411764705882354</v>
      </c>
      <c r="E60" s="8" t="s">
        <v>94</v>
      </c>
      <c r="F60" s="13">
        <f>C60</f>
        <v>0.29411764705882354</v>
      </c>
      <c r="G60" s="13">
        <v>0.258823529</v>
      </c>
      <c r="H60" s="3">
        <v>0.19</v>
      </c>
      <c r="I60" s="3">
        <v>5.8823529411764705E-2</v>
      </c>
      <c r="J60" s="11">
        <v>8.2352941176470587E-2</v>
      </c>
      <c r="K60" s="29">
        <v>0.05</v>
      </c>
    </row>
    <row r="61" spans="2:11" x14ac:dyDescent="0.25">
      <c r="B61" s="19" t="s">
        <v>95</v>
      </c>
      <c r="C61" s="20">
        <v>0.6470588235294118</v>
      </c>
      <c r="E61" s="8" t="s">
        <v>95</v>
      </c>
      <c r="F61" s="62"/>
      <c r="G61" s="62"/>
      <c r="H61" s="37"/>
      <c r="I61" s="37"/>
      <c r="J61" s="37"/>
      <c r="K61" s="33"/>
    </row>
    <row r="62" spans="2:11" x14ac:dyDescent="0.25">
      <c r="B62" s="19" t="s">
        <v>96</v>
      </c>
      <c r="C62" s="20">
        <v>1.1764705882352941E-2</v>
      </c>
      <c r="E62" s="8" t="s">
        <v>96</v>
      </c>
      <c r="F62" s="13">
        <f>C62</f>
        <v>1.1764705882352941E-2</v>
      </c>
      <c r="G62" s="13">
        <v>1.1764706E-2</v>
      </c>
      <c r="H62" s="11">
        <v>0.04</v>
      </c>
      <c r="I62" s="11">
        <v>0.11764705882352941</v>
      </c>
      <c r="J62" s="5">
        <v>0.15294117647058825</v>
      </c>
      <c r="K62" s="51">
        <v>0.16666666666666666</v>
      </c>
    </row>
    <row r="63" spans="2:11" x14ac:dyDescent="0.25">
      <c r="B63" s="19" t="s">
        <v>97</v>
      </c>
      <c r="C63" s="20">
        <v>4.7058823529411764E-2</v>
      </c>
      <c r="E63" s="8" t="s">
        <v>97</v>
      </c>
      <c r="F63" s="62"/>
      <c r="G63" s="62"/>
      <c r="H63" s="37"/>
      <c r="I63" s="62"/>
      <c r="J63" s="62"/>
      <c r="K63" s="33"/>
    </row>
    <row r="64" spans="2:11" ht="30" x14ac:dyDescent="0.25">
      <c r="B64" s="2" t="s">
        <v>196</v>
      </c>
      <c r="C64" s="20"/>
      <c r="E64" s="2" t="s">
        <v>92</v>
      </c>
      <c r="J64" s="7"/>
      <c r="K64" s="29"/>
    </row>
    <row r="65" spans="2:11" x14ac:dyDescent="0.25">
      <c r="B65" s="19" t="s">
        <v>94</v>
      </c>
      <c r="C65" s="20">
        <v>0.10588235294117647</v>
      </c>
      <c r="E65" s="8" t="s">
        <v>94</v>
      </c>
      <c r="F65" s="13">
        <f>C65</f>
        <v>0.10588235294117647</v>
      </c>
      <c r="G65" s="13">
        <v>9.4117646999999999E-2</v>
      </c>
      <c r="H65" s="3">
        <v>0.12</v>
      </c>
      <c r="I65" s="3">
        <v>0.10588235294117647</v>
      </c>
      <c r="J65" s="11">
        <v>0.12941176470588237</v>
      </c>
      <c r="K65" s="29">
        <v>0.15</v>
      </c>
    </row>
    <row r="66" spans="2:11" x14ac:dyDescent="0.25">
      <c r="B66" s="19" t="s">
        <v>95</v>
      </c>
      <c r="C66" s="20">
        <v>0.69411764705882351</v>
      </c>
      <c r="E66" s="8" t="s">
        <v>95</v>
      </c>
      <c r="F66" s="62"/>
      <c r="G66" s="62"/>
      <c r="H66" s="37"/>
      <c r="I66" s="37"/>
      <c r="J66" s="37"/>
      <c r="K66" s="33"/>
    </row>
    <row r="67" spans="2:11" x14ac:dyDescent="0.25">
      <c r="B67" s="19" t="s">
        <v>96</v>
      </c>
      <c r="C67" s="20">
        <v>5.8823529411764705E-2</v>
      </c>
      <c r="E67" s="8" t="s">
        <v>96</v>
      </c>
      <c r="F67" s="13">
        <f>C67</f>
        <v>5.8823529411764705E-2</v>
      </c>
      <c r="G67" s="13">
        <v>7.0588234999999999E-2</v>
      </c>
      <c r="H67" s="11">
        <v>7.0000000000000007E-2</v>
      </c>
      <c r="I67" s="11">
        <v>8.2352941176470587E-2</v>
      </c>
      <c r="J67" s="11">
        <v>0.10588235294117647</v>
      </c>
      <c r="K67" s="51">
        <v>0.21666666666666667</v>
      </c>
    </row>
    <row r="68" spans="2:11" x14ac:dyDescent="0.25">
      <c r="B68" s="19" t="s">
        <v>97</v>
      </c>
      <c r="C68" s="20">
        <v>0.14117647058823529</v>
      </c>
      <c r="E68" s="8" t="s">
        <v>97</v>
      </c>
      <c r="F68" s="62"/>
      <c r="G68" s="62"/>
      <c r="H68" s="37"/>
      <c r="I68" s="62"/>
      <c r="J68" s="62"/>
      <c r="K68" s="33"/>
    </row>
    <row r="69" spans="2:11" ht="30" x14ac:dyDescent="0.25">
      <c r="B69" s="2" t="s">
        <v>197</v>
      </c>
      <c r="C69" s="20"/>
      <c r="E69" s="2" t="s">
        <v>93</v>
      </c>
      <c r="J69" s="11"/>
      <c r="K69" s="29"/>
    </row>
    <row r="70" spans="2:11" x14ac:dyDescent="0.25">
      <c r="B70" s="19" t="s">
        <v>94</v>
      </c>
      <c r="C70" s="20">
        <v>0.15294117647058825</v>
      </c>
      <c r="E70" s="8" t="s">
        <v>94</v>
      </c>
      <c r="F70" s="13">
        <f>C70</f>
        <v>0.15294117647058825</v>
      </c>
      <c r="G70" s="13">
        <v>0.15294117600000001</v>
      </c>
      <c r="H70" s="3">
        <v>0.24</v>
      </c>
      <c r="I70" s="3">
        <v>0.3411764705882353</v>
      </c>
      <c r="J70" s="11">
        <v>0.45882352941176469</v>
      </c>
      <c r="K70" s="29">
        <v>0.32</v>
      </c>
    </row>
    <row r="71" spans="2:11" x14ac:dyDescent="0.25">
      <c r="B71" s="19" t="s">
        <v>95</v>
      </c>
      <c r="C71" s="20">
        <v>0.58823529411764708</v>
      </c>
      <c r="E71" s="8" t="s">
        <v>95</v>
      </c>
      <c r="F71" s="62"/>
      <c r="G71" s="62"/>
      <c r="H71" s="37"/>
      <c r="I71" s="37"/>
      <c r="J71" s="37"/>
      <c r="K71" s="33"/>
    </row>
    <row r="72" spans="2:11" x14ac:dyDescent="0.25">
      <c r="B72" s="19" t="s">
        <v>96</v>
      </c>
      <c r="C72" s="20">
        <v>0.17647058823529413</v>
      </c>
      <c r="E72" s="8" t="s">
        <v>96</v>
      </c>
      <c r="F72" s="13">
        <f>C72</f>
        <v>0.17647058823529413</v>
      </c>
      <c r="G72" s="13">
        <v>9.4117646999999999E-2</v>
      </c>
      <c r="H72" s="11">
        <v>0.14000000000000001</v>
      </c>
      <c r="I72" s="11">
        <v>0.11764705882352941</v>
      </c>
      <c r="J72" s="11">
        <v>0.10588235294117647</v>
      </c>
      <c r="K72" s="51">
        <v>0.13333333333333333</v>
      </c>
    </row>
    <row r="73" spans="2:11" ht="15.75" thickBot="1" x14ac:dyDescent="0.3">
      <c r="B73" s="22" t="s">
        <v>97</v>
      </c>
      <c r="C73" s="23">
        <v>8.2352941176470587E-2</v>
      </c>
      <c r="E73" s="9" t="s">
        <v>97</v>
      </c>
      <c r="F73" s="34"/>
      <c r="G73" s="34"/>
      <c r="H73" s="34"/>
      <c r="I73" s="34"/>
      <c r="J73" s="34"/>
      <c r="K73" s="36"/>
    </row>
    <row r="74" spans="2:11" x14ac:dyDescent="0.25">
      <c r="B74" s="27"/>
      <c r="C74" s="13"/>
      <c r="F74" s="3"/>
      <c r="G74" s="3"/>
      <c r="H74" s="3"/>
      <c r="I74" s="3"/>
      <c r="J74" s="3"/>
      <c r="K74" s="3"/>
    </row>
    <row r="75" spans="2:11" ht="15.75" thickBot="1" x14ac:dyDescent="0.3">
      <c r="B75" s="27"/>
      <c r="C75" s="13"/>
      <c r="J75" s="11"/>
    </row>
    <row r="76" spans="2:11" x14ac:dyDescent="0.25">
      <c r="B76" s="1" t="s">
        <v>145</v>
      </c>
      <c r="C76" s="17"/>
      <c r="E76" s="1" t="s">
        <v>98</v>
      </c>
      <c r="F76" s="12" t="s">
        <v>199</v>
      </c>
      <c r="G76" s="12" t="s">
        <v>143</v>
      </c>
      <c r="H76" s="12" t="s">
        <v>142</v>
      </c>
      <c r="I76" s="12" t="s">
        <v>128</v>
      </c>
      <c r="J76" s="12" t="s">
        <v>83</v>
      </c>
      <c r="K76" s="18" t="s">
        <v>82</v>
      </c>
    </row>
    <row r="77" spans="2:11" x14ac:dyDescent="0.25">
      <c r="B77" s="19" t="s">
        <v>16</v>
      </c>
      <c r="C77" s="20">
        <v>4.7058823529411764E-2</v>
      </c>
      <c r="E77" s="8" t="s">
        <v>16</v>
      </c>
      <c r="F77" s="13">
        <f>C77</f>
        <v>4.7058823529411764E-2</v>
      </c>
      <c r="G77" s="13">
        <v>4.7058823999999999E-2</v>
      </c>
      <c r="H77" s="11">
        <v>0.05</v>
      </c>
      <c r="I77" s="3">
        <v>5.8823529411764705E-2</v>
      </c>
      <c r="J77" s="11">
        <v>4.7058823529411764E-2</v>
      </c>
      <c r="K77" s="29">
        <v>6.6666666700000002E-2</v>
      </c>
    </row>
    <row r="78" spans="2:11" x14ac:dyDescent="0.25">
      <c r="B78" s="19" t="s">
        <v>146</v>
      </c>
      <c r="C78" s="20">
        <v>8.2352941176470587E-2</v>
      </c>
      <c r="E78" s="8" t="s">
        <v>17</v>
      </c>
      <c r="F78" s="13">
        <f t="shared" ref="F78:F81" si="1">C78</f>
        <v>8.2352941176470587E-2</v>
      </c>
      <c r="G78" s="13">
        <v>4.7058823999999999E-2</v>
      </c>
      <c r="H78" s="11">
        <v>0.09</v>
      </c>
      <c r="I78" s="3">
        <v>9.4117647058823528E-2</v>
      </c>
      <c r="J78" s="11">
        <v>0.10588235294117647</v>
      </c>
      <c r="K78" s="29">
        <v>0.16666666669999999</v>
      </c>
    </row>
    <row r="79" spans="2:11" x14ac:dyDescent="0.25">
      <c r="B79" s="19" t="s">
        <v>147</v>
      </c>
      <c r="C79" s="20">
        <v>0.28235294117647058</v>
      </c>
      <c r="E79" s="8" t="s">
        <v>18</v>
      </c>
      <c r="F79" s="13">
        <f t="shared" si="1"/>
        <v>0.28235294117647058</v>
      </c>
      <c r="G79" s="13">
        <v>0.24705882400000001</v>
      </c>
      <c r="H79" s="11">
        <v>0.22</v>
      </c>
      <c r="I79" s="3">
        <v>0.24705882352941178</v>
      </c>
      <c r="J79" s="11">
        <v>0.30588235294117649</v>
      </c>
      <c r="K79" s="29">
        <v>0.43333333330000001</v>
      </c>
    </row>
    <row r="80" spans="2:11" x14ac:dyDescent="0.25">
      <c r="B80" s="19" t="s">
        <v>148</v>
      </c>
      <c r="C80" s="20">
        <v>0.4</v>
      </c>
      <c r="E80" s="8" t="s">
        <v>19</v>
      </c>
      <c r="F80" s="13">
        <f t="shared" si="1"/>
        <v>0.4</v>
      </c>
      <c r="G80" s="13">
        <v>0.37647058799999999</v>
      </c>
      <c r="H80" s="11">
        <v>0.38</v>
      </c>
      <c r="I80" s="3">
        <v>0.35294117647058826</v>
      </c>
      <c r="J80" s="11">
        <v>0.30588235294117649</v>
      </c>
      <c r="K80" s="29">
        <v>0.2333333333</v>
      </c>
    </row>
    <row r="81" spans="2:11" ht="15.75" thickBot="1" x14ac:dyDescent="0.3">
      <c r="B81" s="22" t="s">
        <v>149</v>
      </c>
      <c r="C81" s="23">
        <v>0.18823529411764706</v>
      </c>
      <c r="E81" s="9" t="s">
        <v>88</v>
      </c>
      <c r="F81" s="24">
        <f t="shared" si="1"/>
        <v>0.18823529411764706</v>
      </c>
      <c r="G81" s="25">
        <v>0.28235294100000002</v>
      </c>
      <c r="H81" s="25">
        <v>0.26</v>
      </c>
      <c r="I81" s="4">
        <v>0.24705882352941178</v>
      </c>
      <c r="J81" s="25">
        <v>0.23529411764705882</v>
      </c>
      <c r="K81" s="40">
        <v>0.1</v>
      </c>
    </row>
    <row r="82" spans="2:11" x14ac:dyDescent="0.25">
      <c r="B82" s="27"/>
      <c r="C82" s="13"/>
      <c r="F82" s="13"/>
      <c r="G82" s="11"/>
      <c r="H82" s="11"/>
      <c r="I82" s="3"/>
      <c r="J82" s="11"/>
      <c r="K82" s="5"/>
    </row>
    <row r="83" spans="2:11" ht="15.75" thickBot="1" x14ac:dyDescent="0.3">
      <c r="B83" s="27"/>
      <c r="C83" s="13"/>
      <c r="J83" s="11"/>
    </row>
    <row r="84" spans="2:11" x14ac:dyDescent="0.25">
      <c r="B84" s="1" t="s">
        <v>99</v>
      </c>
      <c r="C84" s="17"/>
      <c r="E84" s="1" t="s">
        <v>99</v>
      </c>
      <c r="F84" s="12" t="s">
        <v>199</v>
      </c>
      <c r="G84" s="12" t="s">
        <v>143</v>
      </c>
      <c r="H84" s="12" t="s">
        <v>142</v>
      </c>
      <c r="I84" s="12" t="s">
        <v>128</v>
      </c>
      <c r="J84" s="12" t="s">
        <v>83</v>
      </c>
      <c r="K84" s="18" t="s">
        <v>82</v>
      </c>
    </row>
    <row r="85" spans="2:11" x14ac:dyDescent="0.25">
      <c r="B85" s="19" t="s">
        <v>20</v>
      </c>
      <c r="C85" s="20">
        <v>0.6</v>
      </c>
      <c r="E85" s="8" t="s">
        <v>20</v>
      </c>
      <c r="F85" s="13">
        <f>C85</f>
        <v>0.6</v>
      </c>
      <c r="G85" s="13">
        <v>0.56470588200000005</v>
      </c>
      <c r="H85" s="3">
        <v>0.61176470588235299</v>
      </c>
      <c r="I85" s="3">
        <v>0.6</v>
      </c>
      <c r="J85" s="11">
        <v>0.6</v>
      </c>
      <c r="K85" s="29">
        <v>0.71666666670000001</v>
      </c>
    </row>
    <row r="86" spans="2:11" x14ac:dyDescent="0.25">
      <c r="B86" s="19" t="s">
        <v>21</v>
      </c>
      <c r="C86" s="20">
        <v>0.14117647058823529</v>
      </c>
      <c r="E86" s="8" t="s">
        <v>21</v>
      </c>
      <c r="F86" s="13">
        <f t="shared" ref="F86:F90" si="2">C86</f>
        <v>0.14117647058823529</v>
      </c>
      <c r="G86" s="13">
        <v>0.15294117600000001</v>
      </c>
      <c r="H86" s="3">
        <v>0.16470588235294117</v>
      </c>
      <c r="I86" s="3">
        <v>0.14117647058823529</v>
      </c>
      <c r="J86" s="11">
        <v>0.12941176470588237</v>
      </c>
      <c r="K86" s="29">
        <v>6.6666666700000002E-2</v>
      </c>
    </row>
    <row r="87" spans="2:11" x14ac:dyDescent="0.25">
      <c r="B87" s="19" t="s">
        <v>22</v>
      </c>
      <c r="C87" s="20">
        <v>0.10588235294117647</v>
      </c>
      <c r="E87" s="8" t="s">
        <v>22</v>
      </c>
      <c r="F87" s="13">
        <f t="shared" si="2"/>
        <v>0.10588235294117647</v>
      </c>
      <c r="G87" s="13">
        <v>0.12941176500000001</v>
      </c>
      <c r="H87" s="3">
        <v>0.15294117647058825</v>
      </c>
      <c r="I87" s="3">
        <v>0.17647058823529413</v>
      </c>
      <c r="J87" s="11">
        <v>0.11764705882352941</v>
      </c>
      <c r="K87" s="29">
        <v>0.16666666669999999</v>
      </c>
    </row>
    <row r="88" spans="2:11" x14ac:dyDescent="0.25">
      <c r="B88" s="19" t="s">
        <v>23</v>
      </c>
      <c r="C88" s="20">
        <v>0.23529411764705882</v>
      </c>
      <c r="E88" s="8" t="s">
        <v>23</v>
      </c>
      <c r="F88" s="13">
        <f t="shared" si="2"/>
        <v>0.23529411764705882</v>
      </c>
      <c r="G88" s="13">
        <v>0.22352941200000001</v>
      </c>
      <c r="H88" s="3">
        <v>0.16470588235294117</v>
      </c>
      <c r="I88" s="3">
        <v>0.27058823529411763</v>
      </c>
      <c r="J88" s="11">
        <v>0.27058823529411763</v>
      </c>
      <c r="K88" s="29">
        <v>0.4833333333</v>
      </c>
    </row>
    <row r="89" spans="2:11" x14ac:dyDescent="0.25">
      <c r="B89" s="19" t="s">
        <v>24</v>
      </c>
      <c r="C89" s="20">
        <v>0.96470588235294119</v>
      </c>
      <c r="E89" s="8" t="s">
        <v>24</v>
      </c>
      <c r="F89" s="13">
        <f t="shared" si="2"/>
        <v>0.96470588235294119</v>
      </c>
      <c r="G89" s="13">
        <v>0.96470588199999996</v>
      </c>
      <c r="H89" s="3">
        <v>0.94117647058823528</v>
      </c>
      <c r="I89" s="3">
        <v>0.94117647058823528</v>
      </c>
      <c r="J89" s="11">
        <v>0.92941176470588238</v>
      </c>
      <c r="K89" s="29">
        <v>0.95</v>
      </c>
    </row>
    <row r="90" spans="2:11" ht="15.75" thickBot="1" x14ac:dyDescent="0.3">
      <c r="B90" s="22" t="s">
        <v>25</v>
      </c>
      <c r="C90" s="23">
        <v>0.12941176470588237</v>
      </c>
      <c r="E90" s="9" t="s">
        <v>25</v>
      </c>
      <c r="F90" s="24">
        <f t="shared" si="2"/>
        <v>0.12941176470588237</v>
      </c>
      <c r="G90" s="4">
        <v>0.141176471</v>
      </c>
      <c r="H90" s="4">
        <v>0.15294117647058825</v>
      </c>
      <c r="I90" s="4">
        <v>0.10588235294117647</v>
      </c>
      <c r="J90" s="25">
        <v>0.10588235294117647</v>
      </c>
      <c r="K90" s="40">
        <v>6.6666666700000002E-2</v>
      </c>
    </row>
    <row r="91" spans="2:11" x14ac:dyDescent="0.25">
      <c r="B91" s="27"/>
      <c r="C91" s="13"/>
      <c r="F91" s="13"/>
      <c r="G91" s="3"/>
      <c r="H91" s="3"/>
      <c r="I91" s="3"/>
      <c r="J91" s="11"/>
      <c r="K91" s="5"/>
    </row>
    <row r="92" spans="2:11" ht="15.75" thickBot="1" x14ac:dyDescent="0.3">
      <c r="B92" s="27"/>
      <c r="C92" s="13"/>
      <c r="J92" s="11"/>
    </row>
    <row r="93" spans="2:11" x14ac:dyDescent="0.25">
      <c r="B93" s="1" t="s">
        <v>100</v>
      </c>
      <c r="C93" s="17"/>
      <c r="E93" s="1" t="s">
        <v>100</v>
      </c>
      <c r="F93" s="12" t="s">
        <v>199</v>
      </c>
      <c r="G93" s="12" t="s">
        <v>143</v>
      </c>
      <c r="H93" s="12" t="s">
        <v>142</v>
      </c>
      <c r="I93" s="12" t="s">
        <v>128</v>
      </c>
      <c r="J93" s="18" t="s">
        <v>83</v>
      </c>
    </row>
    <row r="94" spans="2:11" x14ac:dyDescent="0.25">
      <c r="B94" s="19" t="s">
        <v>150</v>
      </c>
      <c r="C94" s="20">
        <v>0.15294117647058825</v>
      </c>
      <c r="E94" s="8" t="s">
        <v>26</v>
      </c>
      <c r="F94" s="13">
        <f>C94</f>
        <v>0.15294117647058825</v>
      </c>
      <c r="G94" s="13">
        <v>0.188235294</v>
      </c>
      <c r="H94" s="84">
        <v>0.129411764705882</v>
      </c>
      <c r="I94" s="84">
        <v>0.12941176470588237</v>
      </c>
      <c r="J94" s="29">
        <v>0.2</v>
      </c>
    </row>
    <row r="95" spans="2:11" x14ac:dyDescent="0.25">
      <c r="B95" s="19" t="s">
        <v>101</v>
      </c>
      <c r="C95" s="20">
        <v>0.11764705882352941</v>
      </c>
      <c r="E95" s="8" t="s">
        <v>101</v>
      </c>
      <c r="F95" s="13">
        <f t="shared" ref="F95:F101" si="3">C95</f>
        <v>0.11764705882352941</v>
      </c>
      <c r="G95" s="13">
        <v>0.117647059</v>
      </c>
      <c r="H95" s="84">
        <v>0.15</v>
      </c>
      <c r="I95" s="84">
        <v>9.4117647058823528E-2</v>
      </c>
      <c r="J95" s="29">
        <v>9.4117647058823528E-2</v>
      </c>
    </row>
    <row r="96" spans="2:11" x14ac:dyDescent="0.25">
      <c r="B96" s="19" t="s">
        <v>27</v>
      </c>
      <c r="C96" s="20">
        <v>0.23529411764705882</v>
      </c>
      <c r="E96" s="8" t="s">
        <v>27</v>
      </c>
      <c r="F96" s="13">
        <f t="shared" si="3"/>
        <v>0.23529411764705882</v>
      </c>
      <c r="G96" s="13">
        <v>0.22352941200000001</v>
      </c>
      <c r="H96" s="84">
        <v>0.21</v>
      </c>
      <c r="I96" s="84">
        <v>0.18823529411764706</v>
      </c>
      <c r="J96" s="29">
        <v>0.21176470588235294</v>
      </c>
    </row>
    <row r="97" spans="2:11" x14ac:dyDescent="0.25">
      <c r="B97" s="19" t="s">
        <v>28</v>
      </c>
      <c r="C97" s="20">
        <v>0.29411764705882354</v>
      </c>
      <c r="E97" s="8" t="s">
        <v>28</v>
      </c>
      <c r="F97" s="13">
        <f t="shared" si="3"/>
        <v>0.29411764705882354</v>
      </c>
      <c r="G97" s="13">
        <v>0.22352941200000001</v>
      </c>
      <c r="H97" s="84">
        <v>0.24</v>
      </c>
      <c r="I97" s="84">
        <v>0.22352941176470589</v>
      </c>
      <c r="J97" s="29">
        <v>0.2</v>
      </c>
    </row>
    <row r="98" spans="2:11" x14ac:dyDescent="0.25">
      <c r="B98" s="19" t="s">
        <v>29</v>
      </c>
      <c r="C98" s="20">
        <v>8.2352941176470587E-2</v>
      </c>
      <c r="E98" s="8" t="s">
        <v>29</v>
      </c>
      <c r="F98" s="13">
        <f t="shared" si="3"/>
        <v>8.2352941176470587E-2</v>
      </c>
      <c r="G98" s="13">
        <v>8.2352940999999999E-2</v>
      </c>
      <c r="H98" s="84">
        <v>0.08</v>
      </c>
      <c r="I98" s="84">
        <v>8.2352941176470587E-2</v>
      </c>
      <c r="J98" s="29">
        <v>0.11764705882352941</v>
      </c>
    </row>
    <row r="99" spans="2:11" x14ac:dyDescent="0.25">
      <c r="B99" s="19" t="s">
        <v>102</v>
      </c>
      <c r="C99" s="20">
        <v>4.7058823529411764E-2</v>
      </c>
      <c r="E99" s="8" t="s">
        <v>102</v>
      </c>
      <c r="F99" s="13">
        <f t="shared" si="3"/>
        <v>4.7058823529411764E-2</v>
      </c>
      <c r="G99" s="13">
        <v>0.105882353</v>
      </c>
      <c r="H99" s="84">
        <v>0.12</v>
      </c>
      <c r="I99" s="84">
        <v>0.10588235294117647</v>
      </c>
      <c r="J99" s="29">
        <v>0.11764705882352941</v>
      </c>
    </row>
    <row r="100" spans="2:11" x14ac:dyDescent="0.25">
      <c r="B100" s="19" t="s">
        <v>30</v>
      </c>
      <c r="C100" s="20">
        <v>0.14117647058823529</v>
      </c>
      <c r="E100" s="8" t="s">
        <v>30</v>
      </c>
      <c r="F100" s="13">
        <f t="shared" si="3"/>
        <v>0.14117647058823529</v>
      </c>
      <c r="G100" s="13">
        <v>0.105882353</v>
      </c>
      <c r="H100" s="84">
        <v>0.12</v>
      </c>
      <c r="I100" s="84">
        <v>0.11764705882352941</v>
      </c>
      <c r="J100" s="29">
        <v>0.11764705882352941</v>
      </c>
    </row>
    <row r="101" spans="2:11" ht="15.75" thickBot="1" x14ac:dyDescent="0.3">
      <c r="B101" s="22" t="s">
        <v>31</v>
      </c>
      <c r="C101" s="23">
        <v>0.37647058823529411</v>
      </c>
      <c r="E101" s="9" t="s">
        <v>31</v>
      </c>
      <c r="F101" s="24">
        <f t="shared" si="3"/>
        <v>0.37647058823529411</v>
      </c>
      <c r="G101" s="25">
        <v>0.41176470599999998</v>
      </c>
      <c r="H101" s="25">
        <v>0.42</v>
      </c>
      <c r="I101" s="25">
        <v>0.44705882352941179</v>
      </c>
      <c r="J101" s="40">
        <v>0.38823529411764707</v>
      </c>
    </row>
    <row r="102" spans="2:11" x14ac:dyDescent="0.25">
      <c r="B102" s="27"/>
      <c r="C102" s="13"/>
      <c r="F102" s="13"/>
      <c r="G102" s="11"/>
      <c r="H102" s="11"/>
      <c r="I102" s="11"/>
      <c r="J102" s="5"/>
      <c r="K102" s="11"/>
    </row>
    <row r="103" spans="2:11" ht="15.75" thickBot="1" x14ac:dyDescent="0.3">
      <c r="B103" s="27"/>
      <c r="C103" s="13"/>
      <c r="E103" s="16"/>
      <c r="F103" s="16"/>
      <c r="G103" s="16"/>
      <c r="H103" s="16"/>
      <c r="I103" s="16"/>
    </row>
    <row r="104" spans="2:11" ht="30" x14ac:dyDescent="0.25">
      <c r="B104" s="1" t="s">
        <v>405</v>
      </c>
      <c r="C104" s="18" t="s">
        <v>206</v>
      </c>
      <c r="E104" s="16"/>
      <c r="F104" s="16"/>
      <c r="G104" s="16"/>
      <c r="H104" s="16"/>
      <c r="I104" s="16"/>
    </row>
    <row r="105" spans="2:11" ht="30" x14ac:dyDescent="0.25">
      <c r="B105" s="8" t="s">
        <v>200</v>
      </c>
      <c r="C105" s="21">
        <v>0.14117647058823529</v>
      </c>
      <c r="E105" s="16"/>
      <c r="F105" s="16"/>
      <c r="G105" s="16"/>
      <c r="H105" s="16"/>
      <c r="I105" s="16"/>
    </row>
    <row r="106" spans="2:11" ht="30" x14ac:dyDescent="0.25">
      <c r="B106" s="8" t="s">
        <v>201</v>
      </c>
      <c r="C106" s="21">
        <v>0.30588235294117649</v>
      </c>
      <c r="E106" s="16"/>
      <c r="F106" s="16"/>
      <c r="G106" s="16"/>
      <c r="H106" s="16"/>
      <c r="I106" s="16"/>
    </row>
    <row r="107" spans="2:11" ht="30" x14ac:dyDescent="0.25">
      <c r="B107" s="8" t="s">
        <v>202</v>
      </c>
      <c r="C107" s="21">
        <v>7.0588235294117646E-2</v>
      </c>
      <c r="E107" s="16"/>
      <c r="F107" s="16"/>
      <c r="G107" s="16"/>
      <c r="H107" s="16"/>
      <c r="I107" s="16"/>
    </row>
    <row r="108" spans="2:11" ht="30" x14ac:dyDescent="0.25">
      <c r="B108" s="8" t="s">
        <v>203</v>
      </c>
      <c r="C108" s="21">
        <v>0.21176470588235294</v>
      </c>
      <c r="E108" s="16"/>
      <c r="F108" s="16"/>
      <c r="G108" s="16"/>
      <c r="H108" s="16"/>
      <c r="I108" s="16"/>
    </row>
    <row r="109" spans="2:11" ht="30" x14ac:dyDescent="0.25">
      <c r="B109" s="8" t="s">
        <v>204</v>
      </c>
      <c r="C109" s="21">
        <v>0.17647058823529413</v>
      </c>
      <c r="E109" s="16"/>
      <c r="F109" s="16"/>
      <c r="G109" s="16"/>
      <c r="H109" s="16"/>
      <c r="I109" s="16"/>
    </row>
    <row r="110" spans="2:11" ht="15.75" thickBot="1" x14ac:dyDescent="0.3">
      <c r="B110" s="9" t="s">
        <v>205</v>
      </c>
      <c r="C110" s="26">
        <v>0.10588235294117647</v>
      </c>
      <c r="E110" s="16"/>
      <c r="F110" s="16"/>
      <c r="G110" s="16"/>
      <c r="H110" s="16"/>
      <c r="I110" s="16"/>
    </row>
    <row r="111" spans="2:11" x14ac:dyDescent="0.25">
      <c r="B111" s="27"/>
      <c r="C111" s="13"/>
      <c r="H111" s="11"/>
      <c r="I111" s="11"/>
    </row>
    <row r="112" spans="2:11" ht="15.75" thickBot="1" x14ac:dyDescent="0.3">
      <c r="B112" s="27"/>
      <c r="C112" s="13"/>
      <c r="H112" s="11"/>
      <c r="I112" s="11"/>
    </row>
    <row r="113" spans="2:9" ht="30" x14ac:dyDescent="0.25">
      <c r="B113" s="1" t="s">
        <v>207</v>
      </c>
      <c r="C113" s="17"/>
      <c r="H113" s="11"/>
      <c r="I113" s="11"/>
    </row>
    <row r="114" spans="2:9" x14ac:dyDescent="0.25">
      <c r="B114" s="19" t="s">
        <v>208</v>
      </c>
      <c r="C114" s="20">
        <v>0.23529411764705882</v>
      </c>
      <c r="H114" s="11"/>
      <c r="I114" s="11"/>
    </row>
    <row r="115" spans="2:9" ht="30" x14ac:dyDescent="0.25">
      <c r="B115" s="19" t="s">
        <v>209</v>
      </c>
      <c r="C115" s="20">
        <v>0.17647058823529413</v>
      </c>
      <c r="H115" s="11"/>
      <c r="I115" s="11"/>
    </row>
    <row r="116" spans="2:9" x14ac:dyDescent="0.25">
      <c r="B116" s="19" t="s">
        <v>210</v>
      </c>
      <c r="C116" s="20">
        <v>3.5294117647058823E-2</v>
      </c>
      <c r="H116" s="11"/>
      <c r="I116" s="11"/>
    </row>
    <row r="117" spans="2:9" ht="30" x14ac:dyDescent="0.25">
      <c r="B117" s="19" t="s">
        <v>211</v>
      </c>
      <c r="C117" s="20">
        <v>0.10588235294117647</v>
      </c>
      <c r="H117" s="11"/>
      <c r="I117" s="11"/>
    </row>
    <row r="118" spans="2:9" x14ac:dyDescent="0.25">
      <c r="B118" s="19" t="s">
        <v>212</v>
      </c>
      <c r="C118" s="20">
        <v>9.4117647058823528E-2</v>
      </c>
      <c r="H118" s="11"/>
      <c r="I118" s="11"/>
    </row>
    <row r="119" spans="2:9" x14ac:dyDescent="0.25">
      <c r="B119" s="19" t="s">
        <v>213</v>
      </c>
      <c r="C119" s="20">
        <v>0.12941176470588237</v>
      </c>
      <c r="H119" s="11"/>
      <c r="I119" s="11"/>
    </row>
    <row r="120" spans="2:9" ht="30.75" thickBot="1" x14ac:dyDescent="0.3">
      <c r="B120" s="22" t="s">
        <v>214</v>
      </c>
      <c r="C120" s="23">
        <v>0.22352941176470589</v>
      </c>
      <c r="H120" s="11"/>
      <c r="I120" s="11"/>
    </row>
    <row r="121" spans="2:9" x14ac:dyDescent="0.25">
      <c r="B121" s="27"/>
      <c r="C121" s="13"/>
      <c r="H121" s="11"/>
      <c r="I121" s="11"/>
    </row>
    <row r="122" spans="2:9" ht="15.75" thickBot="1" x14ac:dyDescent="0.3">
      <c r="B122" s="27"/>
      <c r="C122" s="13"/>
      <c r="H122" s="11"/>
      <c r="I122" s="11"/>
    </row>
    <row r="123" spans="2:9" ht="30" x14ac:dyDescent="0.25">
      <c r="B123" s="1" t="s">
        <v>404</v>
      </c>
      <c r="C123" s="17"/>
      <c r="H123" s="11"/>
      <c r="I123" s="11"/>
    </row>
    <row r="124" spans="2:9" x14ac:dyDescent="0.25">
      <c r="B124" s="19" t="s">
        <v>215</v>
      </c>
      <c r="C124" s="20">
        <v>0.3411764705882353</v>
      </c>
      <c r="D124" s="7"/>
      <c r="F124" s="11"/>
      <c r="G124" s="11"/>
      <c r="H124" s="16"/>
      <c r="I124" s="16"/>
    </row>
    <row r="125" spans="2:9" x14ac:dyDescent="0.25">
      <c r="B125" s="19" t="s">
        <v>216</v>
      </c>
      <c r="C125" s="20">
        <v>0.17647058823529413</v>
      </c>
      <c r="H125" s="11"/>
      <c r="I125" s="11"/>
    </row>
    <row r="126" spans="2:9" x14ac:dyDescent="0.25">
      <c r="B126" s="19" t="s">
        <v>217</v>
      </c>
      <c r="C126" s="20">
        <v>0.12941176470588237</v>
      </c>
      <c r="H126" s="11"/>
      <c r="I126" s="11"/>
    </row>
    <row r="127" spans="2:9" x14ac:dyDescent="0.25">
      <c r="B127" s="19" t="s">
        <v>218</v>
      </c>
      <c r="C127" s="20">
        <v>3.5294117647058823E-2</v>
      </c>
      <c r="H127" s="11"/>
      <c r="I127" s="11"/>
    </row>
    <row r="128" spans="2:9" x14ac:dyDescent="0.25">
      <c r="B128" s="19" t="s">
        <v>219</v>
      </c>
      <c r="C128" s="20">
        <v>0.14117647058823529</v>
      </c>
      <c r="H128" s="11"/>
      <c r="I128" s="11"/>
    </row>
    <row r="129" spans="2:11" ht="15.75" thickBot="1" x14ac:dyDescent="0.3">
      <c r="B129" s="22" t="s">
        <v>25</v>
      </c>
      <c r="C129" s="23">
        <v>0.23529411764705882</v>
      </c>
      <c r="H129" s="11"/>
      <c r="I129" s="11"/>
    </row>
    <row r="130" spans="2:11" x14ac:dyDescent="0.25">
      <c r="B130" s="27"/>
      <c r="C130" s="13"/>
      <c r="H130" s="11"/>
      <c r="I130" s="11"/>
    </row>
    <row r="131" spans="2:11" ht="15.75" thickBot="1" x14ac:dyDescent="0.3">
      <c r="B131" s="27"/>
      <c r="C131" s="13"/>
      <c r="E131" s="16"/>
      <c r="F131" s="16"/>
      <c r="G131" s="16"/>
      <c r="H131" s="16"/>
      <c r="I131" s="16"/>
    </row>
    <row r="132" spans="2:11" x14ac:dyDescent="0.25">
      <c r="B132" s="1" t="s">
        <v>151</v>
      </c>
      <c r="C132" s="17"/>
      <c r="E132" s="1" t="s">
        <v>151</v>
      </c>
      <c r="F132" s="12" t="s">
        <v>199</v>
      </c>
      <c r="G132" s="12" t="s">
        <v>143</v>
      </c>
      <c r="H132" s="12" t="s">
        <v>142</v>
      </c>
      <c r="I132" s="12" t="s">
        <v>128</v>
      </c>
      <c r="J132" s="12" t="s">
        <v>83</v>
      </c>
      <c r="K132" s="18" t="s">
        <v>82</v>
      </c>
    </row>
    <row r="133" spans="2:11" x14ac:dyDescent="0.25">
      <c r="B133" s="19" t="s">
        <v>104</v>
      </c>
      <c r="C133" s="20">
        <v>0.51764705882352946</v>
      </c>
      <c r="E133" s="8" t="s">
        <v>32</v>
      </c>
      <c r="F133" s="13">
        <f>C133</f>
        <v>0.51764705882352946</v>
      </c>
      <c r="G133" s="13">
        <v>0.41176470599999998</v>
      </c>
      <c r="H133" s="3">
        <v>0.47058823529410998</v>
      </c>
      <c r="I133" s="3">
        <v>0.37647058823529411</v>
      </c>
      <c r="J133" s="11">
        <v>0.44705882352941179</v>
      </c>
      <c r="K133" s="21">
        <v>0.51666666670000005</v>
      </c>
    </row>
    <row r="134" spans="2:11" x14ac:dyDescent="0.25">
      <c r="B134" s="19" t="s">
        <v>105</v>
      </c>
      <c r="C134" s="20">
        <v>0.38823529411764707</v>
      </c>
      <c r="E134" s="8" t="s">
        <v>33</v>
      </c>
      <c r="F134" s="13">
        <f t="shared" ref="F134:F140" si="4">C134</f>
        <v>0.38823529411764707</v>
      </c>
      <c r="G134" s="13">
        <v>0.235294118</v>
      </c>
      <c r="H134" s="3">
        <v>0.32941176470588002</v>
      </c>
      <c r="I134" s="3">
        <v>0.37647058823529411</v>
      </c>
      <c r="J134" s="11">
        <v>0.4</v>
      </c>
      <c r="K134" s="21">
        <v>0.53333333329999999</v>
      </c>
    </row>
    <row r="135" spans="2:11" x14ac:dyDescent="0.25">
      <c r="B135" s="19" t="s">
        <v>34</v>
      </c>
      <c r="C135" s="20">
        <v>0.3411764705882353</v>
      </c>
      <c r="E135" s="8" t="s">
        <v>34</v>
      </c>
      <c r="F135" s="13">
        <f t="shared" si="4"/>
        <v>0.3411764705882353</v>
      </c>
      <c r="G135" s="13">
        <v>0.22352941200000001</v>
      </c>
      <c r="H135" s="3">
        <v>0.11764705882352</v>
      </c>
      <c r="I135" s="3">
        <v>0.12941176470588237</v>
      </c>
      <c r="J135" s="11">
        <v>0.17647058823529413</v>
      </c>
      <c r="K135" s="21">
        <v>0.18333333330000001</v>
      </c>
    </row>
    <row r="136" spans="2:11" x14ac:dyDescent="0.25">
      <c r="B136" s="19" t="s">
        <v>106</v>
      </c>
      <c r="C136" s="20">
        <v>0.42352941176470588</v>
      </c>
      <c r="E136" s="8" t="s">
        <v>35</v>
      </c>
      <c r="F136" s="13">
        <f t="shared" si="4"/>
        <v>0.42352941176470588</v>
      </c>
      <c r="G136" s="13">
        <v>0.31764705900000001</v>
      </c>
      <c r="H136" s="3">
        <v>0.30588235294117</v>
      </c>
      <c r="I136" s="3">
        <v>0.36470588235294116</v>
      </c>
      <c r="J136" s="11">
        <v>0.30588235294117649</v>
      </c>
      <c r="K136" s="21">
        <v>0.35</v>
      </c>
    </row>
    <row r="137" spans="2:11" x14ac:dyDescent="0.25">
      <c r="B137" s="19" t="s">
        <v>36</v>
      </c>
      <c r="C137" s="20">
        <v>5.8823529411764705E-2</v>
      </c>
      <c r="E137" s="8" t="s">
        <v>36</v>
      </c>
      <c r="F137" s="13">
        <f t="shared" si="4"/>
        <v>5.8823529411764705E-2</v>
      </c>
      <c r="G137" s="13">
        <v>0</v>
      </c>
      <c r="H137" s="3">
        <v>2.3529411764700001E-2</v>
      </c>
      <c r="I137" s="3">
        <v>1.1764705882352941E-2</v>
      </c>
      <c r="J137" s="11">
        <v>1.1764705882352941E-2</v>
      </c>
      <c r="K137" s="21">
        <v>1.6666666699999999E-2</v>
      </c>
    </row>
    <row r="138" spans="2:11" x14ac:dyDescent="0.25">
      <c r="B138" s="19" t="s">
        <v>107</v>
      </c>
      <c r="C138" s="20">
        <v>0.37647058823529411</v>
      </c>
      <c r="E138" s="8" t="s">
        <v>37</v>
      </c>
      <c r="F138" s="13">
        <f t="shared" si="4"/>
        <v>0.37647058823529411</v>
      </c>
      <c r="G138" s="13">
        <v>0.22352941200000001</v>
      </c>
      <c r="H138" s="3">
        <v>0.18823529411764001</v>
      </c>
      <c r="I138" s="3">
        <v>0.23529411764705882</v>
      </c>
      <c r="J138" s="11">
        <v>0.2</v>
      </c>
      <c r="K138" s="21">
        <v>8.3333333300000006E-2</v>
      </c>
    </row>
    <row r="139" spans="2:11" x14ac:dyDescent="0.25">
      <c r="B139" s="19" t="s">
        <v>108</v>
      </c>
      <c r="C139" s="20">
        <v>0.6</v>
      </c>
      <c r="E139" s="8" t="s">
        <v>38</v>
      </c>
      <c r="F139" s="13">
        <f t="shared" si="4"/>
        <v>0.6</v>
      </c>
      <c r="G139" s="13">
        <v>0.48235294099999998</v>
      </c>
      <c r="H139" s="3">
        <v>0.43529411764705001</v>
      </c>
      <c r="I139" s="3">
        <v>0.47058823529411764</v>
      </c>
      <c r="J139" s="11">
        <v>0.3411764705882353</v>
      </c>
      <c r="K139" s="21">
        <v>0.18333333330000001</v>
      </c>
    </row>
    <row r="140" spans="2:11" x14ac:dyDescent="0.25">
      <c r="B140" s="19" t="s">
        <v>220</v>
      </c>
      <c r="C140" s="20">
        <v>3.5294117647058823E-2</v>
      </c>
      <c r="E140" s="8" t="s">
        <v>129</v>
      </c>
      <c r="F140" s="13">
        <f t="shared" si="4"/>
        <v>3.5294117647058823E-2</v>
      </c>
      <c r="G140" s="13">
        <v>0</v>
      </c>
      <c r="H140" s="11">
        <v>0</v>
      </c>
      <c r="I140" s="11">
        <v>0</v>
      </c>
      <c r="J140" s="11">
        <v>0</v>
      </c>
      <c r="K140" s="21">
        <v>1.6666666699999999E-2</v>
      </c>
    </row>
    <row r="141" spans="2:11" x14ac:dyDescent="0.25">
      <c r="B141" s="19" t="s">
        <v>221</v>
      </c>
      <c r="C141" s="29">
        <v>0.04</v>
      </c>
      <c r="E141" s="8" t="s">
        <v>130</v>
      </c>
      <c r="F141" s="13">
        <f>C142</f>
        <v>0</v>
      </c>
      <c r="G141" s="13">
        <v>0</v>
      </c>
      <c r="H141" s="11">
        <v>0</v>
      </c>
      <c r="I141" s="11">
        <v>0</v>
      </c>
      <c r="J141" s="11">
        <v>0</v>
      </c>
      <c r="K141" s="21">
        <v>0</v>
      </c>
    </row>
    <row r="142" spans="2:11" x14ac:dyDescent="0.25">
      <c r="B142" s="19" t="s">
        <v>131</v>
      </c>
      <c r="C142" s="20">
        <v>0</v>
      </c>
      <c r="E142" s="8" t="s">
        <v>131</v>
      </c>
      <c r="F142" s="13">
        <v>0</v>
      </c>
      <c r="G142" s="13">
        <v>0</v>
      </c>
      <c r="H142" s="11">
        <v>0</v>
      </c>
      <c r="I142" s="11">
        <v>0</v>
      </c>
      <c r="J142" s="11">
        <v>0</v>
      </c>
      <c r="K142" s="21">
        <v>1.6666666699999999E-2</v>
      </c>
    </row>
    <row r="143" spans="2:11" ht="15.75" thickBot="1" x14ac:dyDescent="0.3">
      <c r="B143" s="22" t="s">
        <v>132</v>
      </c>
      <c r="C143" s="81">
        <v>0</v>
      </c>
      <c r="E143" s="9" t="s">
        <v>132</v>
      </c>
      <c r="F143" s="25">
        <v>0</v>
      </c>
      <c r="G143" s="25">
        <v>0</v>
      </c>
      <c r="H143" s="25">
        <v>0</v>
      </c>
      <c r="I143" s="25">
        <v>0</v>
      </c>
      <c r="J143" s="25">
        <v>1.1764705882352941E-2</v>
      </c>
      <c r="K143" s="26">
        <v>0</v>
      </c>
    </row>
    <row r="144" spans="2:11" x14ac:dyDescent="0.25">
      <c r="B144" s="27"/>
      <c r="C144" s="13"/>
    </row>
    <row r="145" spans="2:10" ht="15.75" thickBot="1" x14ac:dyDescent="0.3">
      <c r="B145" s="27"/>
      <c r="C145" s="59"/>
    </row>
    <row r="146" spans="2:10" ht="30" x14ac:dyDescent="0.25">
      <c r="B146" s="1" t="s">
        <v>222</v>
      </c>
      <c r="C146" s="17"/>
      <c r="E146" s="1" t="s">
        <v>222</v>
      </c>
      <c r="F146" s="12" t="s">
        <v>199</v>
      </c>
      <c r="G146" s="12" t="s">
        <v>143</v>
      </c>
      <c r="H146" s="18" t="s">
        <v>142</v>
      </c>
      <c r="J146" s="7"/>
    </row>
    <row r="147" spans="2:10" x14ac:dyDescent="0.25">
      <c r="B147" s="19" t="s">
        <v>94</v>
      </c>
      <c r="C147" s="20">
        <v>1.1764705882352941E-2</v>
      </c>
      <c r="E147" s="8" t="s">
        <v>94</v>
      </c>
      <c r="F147" s="13">
        <f>C147</f>
        <v>1.1764705882352941E-2</v>
      </c>
      <c r="G147" s="13">
        <v>3.5294117999999999E-2</v>
      </c>
      <c r="H147" s="21">
        <v>0.14117647058823529</v>
      </c>
      <c r="J147" s="7"/>
    </row>
    <row r="148" spans="2:10" x14ac:dyDescent="0.25">
      <c r="B148" s="19" t="s">
        <v>109</v>
      </c>
      <c r="C148" s="20">
        <v>0.58823529411764708</v>
      </c>
      <c r="E148" s="8" t="s">
        <v>109</v>
      </c>
      <c r="F148" s="13">
        <f t="shared" ref="F148:F150" si="5">C148</f>
        <v>0.58823529411764708</v>
      </c>
      <c r="G148" s="13">
        <v>0.51764705899999996</v>
      </c>
      <c r="H148" s="21">
        <v>0.25882352941176473</v>
      </c>
      <c r="J148" s="7"/>
    </row>
    <row r="149" spans="2:10" x14ac:dyDescent="0.25">
      <c r="B149" s="19" t="s">
        <v>110</v>
      </c>
      <c r="C149" s="20">
        <v>0.36470588235294116</v>
      </c>
      <c r="E149" s="8" t="s">
        <v>110</v>
      </c>
      <c r="F149" s="13">
        <f t="shared" si="5"/>
        <v>0.36470588235294116</v>
      </c>
      <c r="G149" s="13">
        <v>0.42352941199999999</v>
      </c>
      <c r="H149" s="21">
        <v>0.57647058823529407</v>
      </c>
      <c r="J149" s="7"/>
    </row>
    <row r="150" spans="2:10" x14ac:dyDescent="0.25">
      <c r="B150" s="19" t="s">
        <v>133</v>
      </c>
      <c r="C150" s="20">
        <v>3.5294117647058823E-2</v>
      </c>
      <c r="E150" s="8" t="s">
        <v>133</v>
      </c>
      <c r="F150" s="13">
        <f t="shared" si="5"/>
        <v>3.5294117647058823E-2</v>
      </c>
      <c r="G150" s="13">
        <v>2.3529412E-2</v>
      </c>
      <c r="H150" s="21">
        <v>2.3529411764705882E-2</v>
      </c>
      <c r="J150" s="7"/>
    </row>
    <row r="151" spans="2:10" ht="30" x14ac:dyDescent="0.25">
      <c r="B151" s="2" t="s">
        <v>223</v>
      </c>
      <c r="C151" s="20"/>
      <c r="E151" s="2" t="s">
        <v>223</v>
      </c>
      <c r="H151" s="21"/>
      <c r="J151" s="7"/>
    </row>
    <row r="152" spans="2:10" x14ac:dyDescent="0.25">
      <c r="B152" s="19" t="s">
        <v>94</v>
      </c>
      <c r="C152" s="20">
        <v>1.1764705882352941E-2</v>
      </c>
      <c r="E152" s="8" t="s">
        <v>94</v>
      </c>
      <c r="F152" s="13">
        <f>C152</f>
        <v>1.1764705882352941E-2</v>
      </c>
      <c r="G152" s="13">
        <v>4.7058823999999999E-2</v>
      </c>
      <c r="H152" s="21">
        <v>0.14117647058823529</v>
      </c>
      <c r="J152" s="7"/>
    </row>
    <row r="153" spans="2:10" x14ac:dyDescent="0.25">
      <c r="B153" s="19" t="s">
        <v>109</v>
      </c>
      <c r="C153" s="20">
        <v>0.6470588235294118</v>
      </c>
      <c r="E153" s="8" t="s">
        <v>109</v>
      </c>
      <c r="F153" s="13">
        <f t="shared" ref="F153:F155" si="6">C153</f>
        <v>0.6470588235294118</v>
      </c>
      <c r="G153" s="13">
        <v>0.58823529399999996</v>
      </c>
      <c r="H153" s="21">
        <v>0.35294117647058826</v>
      </c>
      <c r="J153" s="7"/>
    </row>
    <row r="154" spans="2:10" x14ac:dyDescent="0.25">
      <c r="B154" s="19" t="s">
        <v>110</v>
      </c>
      <c r="C154" s="20">
        <v>0.32941176470588235</v>
      </c>
      <c r="E154" s="8" t="s">
        <v>110</v>
      </c>
      <c r="F154" s="13">
        <f t="shared" si="6"/>
        <v>0.32941176470588235</v>
      </c>
      <c r="G154" s="13">
        <v>0.35294117600000002</v>
      </c>
      <c r="H154" s="21">
        <v>0.49411764705882355</v>
      </c>
      <c r="J154" s="7"/>
    </row>
    <row r="155" spans="2:10" x14ac:dyDescent="0.25">
      <c r="B155" s="19" t="s">
        <v>133</v>
      </c>
      <c r="C155" s="20">
        <v>1.1764705882352941E-2</v>
      </c>
      <c r="E155" s="8" t="s">
        <v>133</v>
      </c>
      <c r="F155" s="13">
        <f t="shared" si="6"/>
        <v>1.1764705882352941E-2</v>
      </c>
      <c r="G155" s="13">
        <v>1.1764706E-2</v>
      </c>
      <c r="H155" s="21">
        <v>1.1764705882352941E-2</v>
      </c>
      <c r="J155" s="7"/>
    </row>
    <row r="156" spans="2:10" ht="30" x14ac:dyDescent="0.25">
      <c r="B156" s="2" t="s">
        <v>224</v>
      </c>
      <c r="C156" s="20"/>
      <c r="E156" s="2" t="s">
        <v>224</v>
      </c>
      <c r="H156" s="21"/>
      <c r="J156" s="7"/>
    </row>
    <row r="157" spans="2:10" x14ac:dyDescent="0.25">
      <c r="B157" s="19" t="s">
        <v>94</v>
      </c>
      <c r="C157" s="20">
        <v>0.12941176470588237</v>
      </c>
      <c r="E157" s="8" t="s">
        <v>94</v>
      </c>
      <c r="F157" s="13">
        <f>C157</f>
        <v>0.12941176470588237</v>
      </c>
      <c r="G157" s="13">
        <v>9.4117646999999999E-2</v>
      </c>
      <c r="H157" s="21">
        <v>0.12941176470588237</v>
      </c>
      <c r="J157" s="7"/>
    </row>
    <row r="158" spans="2:10" x14ac:dyDescent="0.25">
      <c r="B158" s="19" t="s">
        <v>109</v>
      </c>
      <c r="C158" s="20">
        <v>5.8823529411764705E-2</v>
      </c>
      <c r="E158" s="8" t="s">
        <v>109</v>
      </c>
      <c r="F158" s="13">
        <f t="shared" ref="F158:F160" si="7">C158</f>
        <v>5.8823529411764705E-2</v>
      </c>
      <c r="G158" s="13">
        <v>8.2352940999999999E-2</v>
      </c>
      <c r="H158" s="21">
        <v>7.0588235294117646E-2</v>
      </c>
      <c r="J158" s="7"/>
    </row>
    <row r="159" spans="2:10" x14ac:dyDescent="0.25">
      <c r="B159" s="19" t="s">
        <v>110</v>
      </c>
      <c r="C159" s="20">
        <v>0.72941176470588232</v>
      </c>
      <c r="E159" s="8" t="s">
        <v>110</v>
      </c>
      <c r="F159" s="13">
        <f t="shared" si="7"/>
        <v>0.72941176470588232</v>
      </c>
      <c r="G159" s="13">
        <v>0.764705882</v>
      </c>
      <c r="H159" s="21">
        <v>0.75294117647058822</v>
      </c>
      <c r="J159" s="7"/>
    </row>
    <row r="160" spans="2:10" x14ac:dyDescent="0.25">
      <c r="B160" s="19" t="s">
        <v>133</v>
      </c>
      <c r="C160" s="20">
        <v>8.2352941176470587E-2</v>
      </c>
      <c r="E160" s="8" t="s">
        <v>133</v>
      </c>
      <c r="F160" s="13">
        <f t="shared" si="7"/>
        <v>8.2352941176470587E-2</v>
      </c>
      <c r="G160" s="13">
        <v>5.8823528999999999E-2</v>
      </c>
      <c r="H160" s="21">
        <v>4.7058823529411764E-2</v>
      </c>
      <c r="J160" s="7"/>
    </row>
    <row r="161" spans="2:11" ht="30" x14ac:dyDescent="0.25">
      <c r="B161" s="2" t="s">
        <v>225</v>
      </c>
      <c r="C161" s="20"/>
      <c r="E161" s="2" t="s">
        <v>225</v>
      </c>
      <c r="H161" s="21"/>
      <c r="J161" s="7"/>
    </row>
    <row r="162" spans="2:11" x14ac:dyDescent="0.25">
      <c r="B162" s="19" t="s">
        <v>94</v>
      </c>
      <c r="C162" s="20">
        <v>0.10588235294117647</v>
      </c>
      <c r="E162" s="8" t="s">
        <v>94</v>
      </c>
      <c r="F162" s="13">
        <f>C162</f>
        <v>0.10588235294117647</v>
      </c>
      <c r="G162" s="13">
        <v>8.2352940999999999E-2</v>
      </c>
      <c r="H162" s="21">
        <v>0.11764705882352941</v>
      </c>
      <c r="J162" s="7"/>
    </row>
    <row r="163" spans="2:11" x14ac:dyDescent="0.25">
      <c r="B163" s="19" t="s">
        <v>109</v>
      </c>
      <c r="C163" s="20">
        <v>2.3529411764705882E-2</v>
      </c>
      <c r="E163" s="8" t="s">
        <v>109</v>
      </c>
      <c r="F163" s="13">
        <f t="shared" ref="F163:F165" si="8">C163</f>
        <v>2.3529411764705882E-2</v>
      </c>
      <c r="G163" s="13">
        <v>2.3529412E-2</v>
      </c>
      <c r="H163" s="21">
        <v>2.3529411764705882E-2</v>
      </c>
      <c r="J163" s="7"/>
    </row>
    <row r="164" spans="2:11" x14ac:dyDescent="0.25">
      <c r="B164" s="19" t="s">
        <v>110</v>
      </c>
      <c r="C164" s="20">
        <v>0.77647058823529413</v>
      </c>
      <c r="E164" s="8" t="s">
        <v>110</v>
      </c>
      <c r="F164" s="13">
        <f t="shared" si="8"/>
        <v>0.77647058823529413</v>
      </c>
      <c r="G164" s="13">
        <v>0.82352941199999996</v>
      </c>
      <c r="H164" s="21">
        <v>0.8</v>
      </c>
      <c r="J164" s="7"/>
    </row>
    <row r="165" spans="2:11" ht="15.75" thickBot="1" x14ac:dyDescent="0.3">
      <c r="B165" s="22" t="s">
        <v>133</v>
      </c>
      <c r="C165" s="23">
        <v>9.4117647058823528E-2</v>
      </c>
      <c r="E165" s="9" t="s">
        <v>133</v>
      </c>
      <c r="F165" s="24">
        <f t="shared" si="8"/>
        <v>9.4117647058823528E-2</v>
      </c>
      <c r="G165" s="24">
        <v>7.0588234999999999E-2</v>
      </c>
      <c r="H165" s="26">
        <v>5.8823529411764705E-2</v>
      </c>
      <c r="J165" s="7"/>
    </row>
    <row r="166" spans="2:11" x14ac:dyDescent="0.25">
      <c r="B166" s="27"/>
      <c r="C166" s="13"/>
      <c r="F166" s="11"/>
      <c r="G166" s="11"/>
    </row>
    <row r="167" spans="2:11" ht="15.75" thickBot="1" x14ac:dyDescent="0.3">
      <c r="B167" s="27"/>
      <c r="C167" s="13"/>
      <c r="F167" s="13"/>
      <c r="G167" s="13"/>
      <c r="H167" s="11"/>
      <c r="J167" s="7"/>
    </row>
    <row r="168" spans="2:11" ht="30" x14ac:dyDescent="0.25">
      <c r="B168" s="1" t="s">
        <v>226</v>
      </c>
      <c r="C168" s="17"/>
      <c r="E168" s="1" t="s">
        <v>226</v>
      </c>
      <c r="F168" s="12" t="s">
        <v>199</v>
      </c>
      <c r="G168" s="12" t="s">
        <v>143</v>
      </c>
      <c r="H168" s="12" t="s">
        <v>142</v>
      </c>
      <c r="I168" s="12" t="s">
        <v>128</v>
      </c>
      <c r="J168" s="12" t="s">
        <v>83</v>
      </c>
      <c r="K168" s="18" t="s">
        <v>82</v>
      </c>
    </row>
    <row r="169" spans="2:11" x14ac:dyDescent="0.25">
      <c r="B169" s="19" t="s">
        <v>94</v>
      </c>
      <c r="C169" s="20">
        <v>0.36470588235294116</v>
      </c>
      <c r="E169" s="8" t="s">
        <v>94</v>
      </c>
      <c r="F169" s="13">
        <f>C169</f>
        <v>0.36470588235294116</v>
      </c>
      <c r="G169" s="13">
        <v>0.2</v>
      </c>
      <c r="H169" s="3">
        <v>0.27058823529411763</v>
      </c>
      <c r="I169" s="3">
        <v>0.25882352941176473</v>
      </c>
      <c r="J169" s="11">
        <v>0.27058823529411763</v>
      </c>
      <c r="K169" s="21">
        <v>0.28333333329999999</v>
      </c>
    </row>
    <row r="170" spans="2:11" x14ac:dyDescent="0.25">
      <c r="B170" s="19" t="s">
        <v>109</v>
      </c>
      <c r="C170" s="20">
        <v>0.11764705882352941</v>
      </c>
      <c r="E170" s="8" t="s">
        <v>109</v>
      </c>
      <c r="F170" s="13">
        <f>C170</f>
        <v>0.11764705882352941</v>
      </c>
      <c r="G170" s="13">
        <v>0.2</v>
      </c>
      <c r="H170" s="3">
        <v>0.22352941176470589</v>
      </c>
      <c r="I170" s="3">
        <v>0.14117647058823529</v>
      </c>
      <c r="J170" s="11">
        <v>0.16470588235294117</v>
      </c>
      <c r="K170" s="21">
        <v>6.6666666700000002E-2</v>
      </c>
    </row>
    <row r="171" spans="2:11" x14ac:dyDescent="0.25">
      <c r="B171" s="19" t="s">
        <v>110</v>
      </c>
      <c r="C171" s="20">
        <v>0.44705882352941179</v>
      </c>
      <c r="E171" s="8" t="s">
        <v>110</v>
      </c>
      <c r="F171" s="32"/>
      <c r="G171" s="32"/>
      <c r="H171" s="32"/>
      <c r="I171" s="32"/>
      <c r="J171" s="37"/>
      <c r="K171" s="38"/>
    </row>
    <row r="172" spans="2:11" x14ac:dyDescent="0.25">
      <c r="B172" s="19" t="s">
        <v>111</v>
      </c>
      <c r="C172" s="20">
        <v>7.0588235294117646E-2</v>
      </c>
      <c r="E172" s="8" t="s">
        <v>111</v>
      </c>
      <c r="F172" s="32"/>
      <c r="G172" s="32"/>
      <c r="H172" s="32"/>
      <c r="I172" s="32"/>
      <c r="J172" s="37"/>
      <c r="K172" s="38"/>
    </row>
    <row r="173" spans="2:11" ht="30" x14ac:dyDescent="0.25">
      <c r="B173" s="2" t="s">
        <v>227</v>
      </c>
      <c r="C173" s="20"/>
      <c r="E173" s="2" t="s">
        <v>227</v>
      </c>
      <c r="K173" s="39"/>
    </row>
    <row r="174" spans="2:11" x14ac:dyDescent="0.25">
      <c r="B174" s="19" t="s">
        <v>94</v>
      </c>
      <c r="C174" s="20">
        <v>0.75294117647058822</v>
      </c>
      <c r="E174" s="8" t="s">
        <v>94</v>
      </c>
      <c r="F174" s="13">
        <f>C174</f>
        <v>0.75294117647058822</v>
      </c>
      <c r="G174" s="13">
        <v>0.56470588200000005</v>
      </c>
      <c r="H174" s="3">
        <v>0.61176470588235299</v>
      </c>
      <c r="I174" s="3">
        <v>0.56470588235294117</v>
      </c>
      <c r="J174" s="11">
        <v>0.58823529411764708</v>
      </c>
      <c r="K174" s="21">
        <v>0.58333333330000003</v>
      </c>
    </row>
    <row r="175" spans="2:11" x14ac:dyDescent="0.25">
      <c r="B175" s="19" t="s">
        <v>109</v>
      </c>
      <c r="C175" s="20">
        <v>5.8823529411764705E-2</v>
      </c>
      <c r="E175" s="8" t="s">
        <v>109</v>
      </c>
      <c r="F175" s="13">
        <f>C175</f>
        <v>5.8823529411764705E-2</v>
      </c>
      <c r="G175" s="13">
        <v>5.8823528999999999E-2</v>
      </c>
      <c r="H175" s="3">
        <v>5.8823529411764705E-2</v>
      </c>
      <c r="I175" s="3">
        <v>0.10588235294117647</v>
      </c>
      <c r="J175" s="11">
        <v>9.4117647058823528E-2</v>
      </c>
      <c r="K175" s="21">
        <v>3.3333333299999997E-2</v>
      </c>
    </row>
    <row r="176" spans="2:11" x14ac:dyDescent="0.25">
      <c r="B176" s="19" t="s">
        <v>110</v>
      </c>
      <c r="C176" s="20">
        <v>0.18823529411764706</v>
      </c>
      <c r="E176" s="8" t="s">
        <v>110</v>
      </c>
      <c r="F176" s="32"/>
      <c r="G176" s="32"/>
      <c r="H176" s="32"/>
      <c r="I176" s="32"/>
      <c r="J176" s="37"/>
      <c r="K176" s="38"/>
    </row>
    <row r="177" spans="2:11" x14ac:dyDescent="0.25">
      <c r="B177" s="19" t="s">
        <v>111</v>
      </c>
      <c r="C177" s="20">
        <v>0</v>
      </c>
      <c r="E177" s="8" t="s">
        <v>111</v>
      </c>
      <c r="F177" s="32"/>
      <c r="G177" s="32"/>
      <c r="H177" s="32"/>
      <c r="I177" s="32"/>
      <c r="J177" s="37"/>
      <c r="K177" s="38"/>
    </row>
    <row r="178" spans="2:11" ht="30" x14ac:dyDescent="0.25">
      <c r="B178" s="2" t="s">
        <v>228</v>
      </c>
      <c r="C178" s="20"/>
      <c r="E178" s="2" t="s">
        <v>228</v>
      </c>
      <c r="K178" s="39"/>
    </row>
    <row r="179" spans="2:11" x14ac:dyDescent="0.25">
      <c r="B179" s="19" t="s">
        <v>94</v>
      </c>
      <c r="C179" s="20">
        <v>0.72941176470588232</v>
      </c>
      <c r="E179" s="8" t="s">
        <v>94</v>
      </c>
      <c r="F179" s="13">
        <f>C179</f>
        <v>0.72941176470588232</v>
      </c>
      <c r="G179" s="13">
        <v>0.61176470599999999</v>
      </c>
      <c r="H179" s="3">
        <v>0.51764705882352946</v>
      </c>
      <c r="I179" s="3">
        <v>0.44705882352941179</v>
      </c>
      <c r="J179" s="11">
        <v>0.49411764705882355</v>
      </c>
      <c r="K179" s="21">
        <v>0.66666666669999997</v>
      </c>
    </row>
    <row r="180" spans="2:11" x14ac:dyDescent="0.25">
      <c r="B180" s="19" t="s">
        <v>109</v>
      </c>
      <c r="C180" s="20">
        <v>4.7058823529411764E-2</v>
      </c>
      <c r="E180" s="8" t="s">
        <v>109</v>
      </c>
      <c r="F180" s="13">
        <f>C180</f>
        <v>4.7058823529411764E-2</v>
      </c>
      <c r="G180" s="13">
        <v>8.2352940999999999E-2</v>
      </c>
      <c r="H180" s="3">
        <v>0.17647058823529413</v>
      </c>
      <c r="I180" s="3">
        <v>0.15294117647058825</v>
      </c>
      <c r="J180" s="11">
        <v>0.2</v>
      </c>
      <c r="K180" s="21">
        <v>0.1</v>
      </c>
    </row>
    <row r="181" spans="2:11" x14ac:dyDescent="0.25">
      <c r="B181" s="19" t="s">
        <v>110</v>
      </c>
      <c r="C181" s="20">
        <v>0.21176470588235294</v>
      </c>
      <c r="E181" s="8" t="s">
        <v>110</v>
      </c>
      <c r="F181" s="32"/>
      <c r="G181" s="32"/>
      <c r="H181" s="32"/>
      <c r="I181" s="32"/>
      <c r="J181" s="37"/>
      <c r="K181" s="38"/>
    </row>
    <row r="182" spans="2:11" x14ac:dyDescent="0.25">
      <c r="B182" s="19" t="s">
        <v>111</v>
      </c>
      <c r="C182" s="20">
        <v>1.1764705882352941E-2</v>
      </c>
      <c r="E182" s="8" t="s">
        <v>111</v>
      </c>
      <c r="F182" s="32"/>
      <c r="G182" s="32"/>
      <c r="H182" s="32"/>
      <c r="I182" s="32"/>
      <c r="J182" s="37"/>
      <c r="K182" s="38"/>
    </row>
    <row r="183" spans="2:11" ht="30" x14ac:dyDescent="0.25">
      <c r="B183" s="2" t="s">
        <v>229</v>
      </c>
      <c r="C183" s="20"/>
      <c r="E183" s="2" t="s">
        <v>229</v>
      </c>
      <c r="K183" s="39"/>
    </row>
    <row r="184" spans="2:11" x14ac:dyDescent="0.25">
      <c r="B184" s="19" t="s">
        <v>94</v>
      </c>
      <c r="C184" s="20">
        <v>0.62352941176470589</v>
      </c>
      <c r="E184" s="8" t="s">
        <v>94</v>
      </c>
      <c r="F184" s="13">
        <f>C184</f>
        <v>0.62352941176470589</v>
      </c>
      <c r="G184" s="13">
        <v>0.55294117600000003</v>
      </c>
      <c r="H184" s="3">
        <v>0.54117647058823526</v>
      </c>
      <c r="I184" s="3">
        <v>0.50588235294117645</v>
      </c>
      <c r="J184" s="11">
        <v>0.47058823529411764</v>
      </c>
      <c r="K184" s="21">
        <v>0.4</v>
      </c>
    </row>
    <row r="185" spans="2:11" x14ac:dyDescent="0.25">
      <c r="B185" s="19" t="s">
        <v>109</v>
      </c>
      <c r="C185" s="20">
        <v>2.3529411764705882E-2</v>
      </c>
      <c r="E185" s="8" t="s">
        <v>109</v>
      </c>
      <c r="F185" s="13">
        <f>C185</f>
        <v>2.3529411764705882E-2</v>
      </c>
      <c r="G185" s="13">
        <v>9.4117646999999999E-2</v>
      </c>
      <c r="H185" s="3">
        <v>7.0588235294117646E-2</v>
      </c>
      <c r="I185" s="3">
        <v>0.10588235294117647</v>
      </c>
      <c r="J185" s="11">
        <v>0.17647058823529413</v>
      </c>
      <c r="K185" s="21">
        <v>0.1</v>
      </c>
    </row>
    <row r="186" spans="2:11" x14ac:dyDescent="0.25">
      <c r="B186" s="19" t="s">
        <v>110</v>
      </c>
      <c r="C186" s="20">
        <v>0.32941176470588235</v>
      </c>
      <c r="E186" s="8" t="s">
        <v>110</v>
      </c>
      <c r="F186" s="32"/>
      <c r="G186" s="32"/>
      <c r="H186" s="32"/>
      <c r="I186" s="32"/>
      <c r="J186" s="37"/>
      <c r="K186" s="38"/>
    </row>
    <row r="187" spans="2:11" x14ac:dyDescent="0.25">
      <c r="B187" s="19" t="s">
        <v>111</v>
      </c>
      <c r="C187" s="20">
        <v>2.3529411764705882E-2</v>
      </c>
      <c r="E187" s="8" t="s">
        <v>111</v>
      </c>
      <c r="F187" s="32"/>
      <c r="G187" s="32"/>
      <c r="H187" s="32"/>
      <c r="I187" s="32"/>
      <c r="J187" s="37"/>
      <c r="K187" s="38"/>
    </row>
    <row r="188" spans="2:11" ht="30" x14ac:dyDescent="0.25">
      <c r="B188" s="2" t="s">
        <v>230</v>
      </c>
      <c r="C188" s="20"/>
      <c r="E188" s="2" t="s">
        <v>230</v>
      </c>
      <c r="K188" s="39"/>
    </row>
    <row r="189" spans="2:11" x14ac:dyDescent="0.25">
      <c r="B189" s="19" t="s">
        <v>94</v>
      </c>
      <c r="C189" s="20">
        <v>0.62352941176470589</v>
      </c>
      <c r="E189" s="8" t="s">
        <v>94</v>
      </c>
      <c r="F189" s="13">
        <f>C189</f>
        <v>0.62352941176470589</v>
      </c>
      <c r="G189" s="13">
        <v>0.64705882400000003</v>
      </c>
      <c r="H189" s="3">
        <v>0.62352941176470589</v>
      </c>
      <c r="I189" s="3">
        <v>0.52941176470588236</v>
      </c>
      <c r="J189" s="11">
        <v>0.55294117647058827</v>
      </c>
      <c r="K189" s="21">
        <v>0.56666666669999999</v>
      </c>
    </row>
    <row r="190" spans="2:11" x14ac:dyDescent="0.25">
      <c r="B190" s="19" t="s">
        <v>109</v>
      </c>
      <c r="C190" s="20">
        <v>2.3529411764705882E-2</v>
      </c>
      <c r="E190" s="8" t="s">
        <v>109</v>
      </c>
      <c r="F190" s="13">
        <f>C190</f>
        <v>2.3529411764705882E-2</v>
      </c>
      <c r="G190" s="13">
        <v>2.3529412E-2</v>
      </c>
      <c r="H190" s="3">
        <v>3.5294117647058823E-2</v>
      </c>
      <c r="I190" s="3">
        <v>4.7058823529411764E-2</v>
      </c>
      <c r="J190" s="11">
        <v>5.8823529411764705E-2</v>
      </c>
      <c r="K190" s="21">
        <v>1.6666666699999999E-2</v>
      </c>
    </row>
    <row r="191" spans="2:11" x14ac:dyDescent="0.25">
      <c r="B191" s="19" t="s">
        <v>110</v>
      </c>
      <c r="C191" s="20">
        <v>0.31764705882352939</v>
      </c>
      <c r="E191" s="8" t="s">
        <v>110</v>
      </c>
      <c r="F191" s="32"/>
      <c r="G191" s="32"/>
      <c r="H191" s="32"/>
      <c r="I191" s="32"/>
      <c r="J191" s="37"/>
      <c r="K191" s="38"/>
    </row>
    <row r="192" spans="2:11" x14ac:dyDescent="0.25">
      <c r="B192" s="19" t="s">
        <v>111</v>
      </c>
      <c r="C192" s="20">
        <v>3.5294117647058823E-2</v>
      </c>
      <c r="E192" s="8" t="s">
        <v>111</v>
      </c>
      <c r="F192" s="32"/>
      <c r="G192" s="32"/>
      <c r="H192" s="32"/>
      <c r="I192" s="32"/>
      <c r="J192" s="37"/>
      <c r="K192" s="38"/>
    </row>
    <row r="193" spans="2:11" ht="30" x14ac:dyDescent="0.25">
      <c r="B193" s="2" t="s">
        <v>231</v>
      </c>
      <c r="C193" s="20"/>
      <c r="E193" s="2" t="s">
        <v>231</v>
      </c>
      <c r="K193" s="39"/>
    </row>
    <row r="194" spans="2:11" x14ac:dyDescent="0.25">
      <c r="B194" s="19" t="s">
        <v>94</v>
      </c>
      <c r="C194" s="20">
        <v>0.10588235294117647</v>
      </c>
      <c r="E194" s="8" t="s">
        <v>94</v>
      </c>
      <c r="F194" s="13">
        <f>C194</f>
        <v>0.10588235294117647</v>
      </c>
      <c r="G194" s="13">
        <v>5.8823528999999999E-2</v>
      </c>
      <c r="H194" s="3">
        <v>7.0588235294117646E-2</v>
      </c>
      <c r="I194" s="3">
        <v>9.4117647058823528E-2</v>
      </c>
      <c r="J194" s="11">
        <v>8.2352941176470587E-2</v>
      </c>
      <c r="K194" s="21">
        <v>6.6666666700000002E-2</v>
      </c>
    </row>
    <row r="195" spans="2:11" x14ac:dyDescent="0.25">
      <c r="B195" s="19" t="s">
        <v>109</v>
      </c>
      <c r="C195" s="20">
        <v>3.5294117647058823E-2</v>
      </c>
      <c r="E195" s="8" t="s">
        <v>109</v>
      </c>
      <c r="F195" s="13">
        <f>C195</f>
        <v>3.5294117647058823E-2</v>
      </c>
      <c r="G195" s="13">
        <v>4.7058823999999999E-2</v>
      </c>
      <c r="H195" s="3">
        <v>3.5294117647058823E-2</v>
      </c>
      <c r="I195" s="3">
        <v>7.0588235294117646E-2</v>
      </c>
      <c r="J195" s="11">
        <v>9.4117647058823528E-2</v>
      </c>
      <c r="K195" s="21">
        <v>3.3333333299999997E-2</v>
      </c>
    </row>
    <row r="196" spans="2:11" x14ac:dyDescent="0.25">
      <c r="B196" s="19" t="s">
        <v>110</v>
      </c>
      <c r="C196" s="20">
        <v>0.51764705882352946</v>
      </c>
      <c r="E196" s="8" t="s">
        <v>110</v>
      </c>
      <c r="F196" s="32"/>
      <c r="G196" s="32"/>
      <c r="H196" s="32"/>
      <c r="I196" s="32"/>
      <c r="J196" s="37"/>
      <c r="K196" s="38"/>
    </row>
    <row r="197" spans="2:11" x14ac:dyDescent="0.25">
      <c r="B197" s="19" t="s">
        <v>111</v>
      </c>
      <c r="C197" s="20">
        <v>0.3411764705882353</v>
      </c>
      <c r="E197" s="8" t="s">
        <v>111</v>
      </c>
      <c r="F197" s="32"/>
      <c r="G197" s="32"/>
      <c r="H197" s="32"/>
      <c r="I197" s="32"/>
      <c r="J197" s="37"/>
      <c r="K197" s="38"/>
    </row>
    <row r="198" spans="2:11" ht="30" x14ac:dyDescent="0.25">
      <c r="B198" s="2" t="s">
        <v>232</v>
      </c>
      <c r="C198" s="20"/>
      <c r="E198" s="2" t="s">
        <v>232</v>
      </c>
      <c r="K198" s="39"/>
    </row>
    <row r="199" spans="2:11" x14ac:dyDescent="0.25">
      <c r="B199" s="19" t="s">
        <v>94</v>
      </c>
      <c r="C199" s="20">
        <v>0.27058823529411763</v>
      </c>
      <c r="E199" s="8" t="s">
        <v>94</v>
      </c>
      <c r="F199" s="13">
        <f>C199</f>
        <v>0.27058823529411763</v>
      </c>
      <c r="G199" s="13">
        <v>0.29411764699999998</v>
      </c>
      <c r="H199" s="3">
        <v>0.31764705882352939</v>
      </c>
      <c r="I199" s="3">
        <v>0.22352941176470589</v>
      </c>
      <c r="J199" s="11">
        <v>0.24705882352941178</v>
      </c>
      <c r="K199" s="21">
        <v>0.25</v>
      </c>
    </row>
    <row r="200" spans="2:11" x14ac:dyDescent="0.25">
      <c r="B200" s="19" t="s">
        <v>109</v>
      </c>
      <c r="C200" s="20">
        <v>5.8823529411764705E-2</v>
      </c>
      <c r="E200" s="8" t="s">
        <v>109</v>
      </c>
      <c r="F200" s="13">
        <f>C200</f>
        <v>5.8823529411764705E-2</v>
      </c>
      <c r="G200" s="13">
        <v>0.117647059</v>
      </c>
      <c r="H200" s="3">
        <v>8.2352941176470587E-2</v>
      </c>
      <c r="I200" s="3">
        <v>8.2352941176470587E-2</v>
      </c>
      <c r="J200" s="11">
        <v>7.0588235294117646E-2</v>
      </c>
      <c r="K200" s="21">
        <v>8.3333333300000006E-2</v>
      </c>
    </row>
    <row r="201" spans="2:11" x14ac:dyDescent="0.25">
      <c r="B201" s="19" t="s">
        <v>110</v>
      </c>
      <c r="C201" s="20">
        <v>0.42352941176470588</v>
      </c>
      <c r="E201" s="8" t="s">
        <v>110</v>
      </c>
      <c r="F201" s="32"/>
      <c r="G201" s="32"/>
      <c r="H201" s="32"/>
      <c r="I201" s="32"/>
      <c r="J201" s="37"/>
      <c r="K201" s="38"/>
    </row>
    <row r="202" spans="2:11" x14ac:dyDescent="0.25">
      <c r="B202" s="19" t="s">
        <v>111</v>
      </c>
      <c r="C202" s="20">
        <v>0.24705882352941178</v>
      </c>
      <c r="E202" s="8" t="s">
        <v>111</v>
      </c>
      <c r="F202" s="32"/>
      <c r="G202" s="32"/>
      <c r="H202" s="32"/>
      <c r="I202" s="32"/>
      <c r="J202" s="37"/>
      <c r="K202" s="38"/>
    </row>
    <row r="203" spans="2:11" ht="30" x14ac:dyDescent="0.25">
      <c r="B203" s="2" t="s">
        <v>233</v>
      </c>
      <c r="C203" s="20"/>
      <c r="E203" s="2" t="s">
        <v>233</v>
      </c>
      <c r="K203" s="39"/>
    </row>
    <row r="204" spans="2:11" x14ac:dyDescent="0.25">
      <c r="B204" s="19" t="s">
        <v>94</v>
      </c>
      <c r="C204" s="20">
        <v>0.29411764705882354</v>
      </c>
      <c r="E204" s="8" t="s">
        <v>94</v>
      </c>
      <c r="F204" s="13">
        <f>C204</f>
        <v>0.29411764705882354</v>
      </c>
      <c r="G204" s="13">
        <v>0.211764706</v>
      </c>
      <c r="H204" s="3">
        <v>0.29411764705882354</v>
      </c>
      <c r="I204" s="3">
        <v>0.14117647058823529</v>
      </c>
      <c r="J204" s="11">
        <v>0.16470588235294117</v>
      </c>
      <c r="K204" s="21">
        <v>6.6666666700000002E-2</v>
      </c>
    </row>
    <row r="205" spans="2:11" x14ac:dyDescent="0.25">
      <c r="B205" s="19" t="s">
        <v>109</v>
      </c>
      <c r="C205" s="20">
        <v>4.7058823529411764E-2</v>
      </c>
      <c r="E205" s="8" t="s">
        <v>109</v>
      </c>
      <c r="F205" s="13">
        <f>C205</f>
        <v>4.7058823529411764E-2</v>
      </c>
      <c r="G205" s="13">
        <v>9.4117646999999999E-2</v>
      </c>
      <c r="H205" s="3">
        <v>5.8823529411764705E-2</v>
      </c>
      <c r="I205" s="3">
        <v>8.2352941176470587E-2</v>
      </c>
      <c r="J205" s="11">
        <v>0.10588235294117647</v>
      </c>
      <c r="K205" s="21">
        <v>8.3333333300000006E-2</v>
      </c>
    </row>
    <row r="206" spans="2:11" x14ac:dyDescent="0.25">
      <c r="B206" s="19" t="s">
        <v>110</v>
      </c>
      <c r="C206" s="20">
        <v>0.51764705882352946</v>
      </c>
      <c r="E206" s="8" t="s">
        <v>110</v>
      </c>
      <c r="F206" s="32"/>
      <c r="G206" s="32"/>
      <c r="H206" s="32"/>
      <c r="I206" s="32"/>
      <c r="J206" s="37"/>
      <c r="K206" s="38"/>
    </row>
    <row r="207" spans="2:11" x14ac:dyDescent="0.25">
      <c r="B207" s="19" t="s">
        <v>111</v>
      </c>
      <c r="C207" s="20">
        <v>0.14117647058823529</v>
      </c>
      <c r="E207" s="8" t="s">
        <v>111</v>
      </c>
      <c r="F207" s="32"/>
      <c r="G207" s="32"/>
      <c r="H207" s="32"/>
      <c r="I207" s="32"/>
      <c r="J207" s="37"/>
      <c r="K207" s="38"/>
    </row>
    <row r="208" spans="2:11" ht="30" x14ac:dyDescent="0.25">
      <c r="B208" s="2" t="s">
        <v>234</v>
      </c>
      <c r="C208" s="20"/>
      <c r="E208" s="2" t="s">
        <v>234</v>
      </c>
      <c r="K208" s="39"/>
    </row>
    <row r="209" spans="2:11" x14ac:dyDescent="0.25">
      <c r="B209" s="19" t="s">
        <v>94</v>
      </c>
      <c r="C209" s="20">
        <v>0.45882352941176469</v>
      </c>
      <c r="E209" s="8" t="s">
        <v>94</v>
      </c>
      <c r="F209" s="13">
        <f>C209</f>
        <v>0.45882352941176469</v>
      </c>
      <c r="G209" s="13">
        <v>0.38823529400000001</v>
      </c>
      <c r="H209" s="3">
        <v>0.37647058823529411</v>
      </c>
      <c r="I209" s="3">
        <v>0.4</v>
      </c>
      <c r="J209" s="11">
        <v>0.43529411764705883</v>
      </c>
      <c r="K209" s="21">
        <v>0.4833333333</v>
      </c>
    </row>
    <row r="210" spans="2:11" x14ac:dyDescent="0.25">
      <c r="B210" s="19" t="s">
        <v>109</v>
      </c>
      <c r="C210" s="20">
        <v>1.1764705882352941E-2</v>
      </c>
      <c r="E210" s="8" t="s">
        <v>109</v>
      </c>
      <c r="F210" s="13">
        <f>C210</f>
        <v>1.1764705882352941E-2</v>
      </c>
      <c r="G210" s="13">
        <v>3.5294117999999999E-2</v>
      </c>
      <c r="H210" s="3">
        <v>3.5294117647058823E-2</v>
      </c>
      <c r="I210" s="3">
        <v>4.7058823529411764E-2</v>
      </c>
      <c r="J210" s="11">
        <v>4.7058823529411764E-2</v>
      </c>
      <c r="K210" s="21">
        <v>6.6666666700000002E-2</v>
      </c>
    </row>
    <row r="211" spans="2:11" x14ac:dyDescent="0.25">
      <c r="B211" s="19" t="s">
        <v>110</v>
      </c>
      <c r="C211" s="20">
        <v>0.38823529411764707</v>
      </c>
      <c r="E211" s="8" t="s">
        <v>110</v>
      </c>
      <c r="F211" s="32"/>
      <c r="G211" s="32"/>
      <c r="H211" s="32"/>
      <c r="I211" s="32"/>
      <c r="J211" s="37"/>
      <c r="K211" s="38"/>
    </row>
    <row r="212" spans="2:11" x14ac:dyDescent="0.25">
      <c r="B212" s="19" t="s">
        <v>111</v>
      </c>
      <c r="C212" s="20">
        <v>0.14117647058823529</v>
      </c>
      <c r="E212" s="8" t="s">
        <v>111</v>
      </c>
      <c r="F212" s="32"/>
      <c r="G212" s="32"/>
      <c r="H212" s="32"/>
      <c r="I212" s="32"/>
      <c r="J212" s="37"/>
      <c r="K212" s="38"/>
    </row>
    <row r="213" spans="2:11" ht="30" x14ac:dyDescent="0.25">
      <c r="B213" s="2" t="s">
        <v>235</v>
      </c>
      <c r="C213" s="20"/>
      <c r="E213" s="2" t="s">
        <v>235</v>
      </c>
      <c r="K213" s="39"/>
    </row>
    <row r="214" spans="2:11" x14ac:dyDescent="0.25">
      <c r="B214" s="19" t="s">
        <v>94</v>
      </c>
      <c r="C214" s="20">
        <v>0.22352941176470589</v>
      </c>
      <c r="E214" s="8" t="s">
        <v>94</v>
      </c>
      <c r="F214" s="13">
        <f>C214</f>
        <v>0.22352941176470589</v>
      </c>
      <c r="G214" s="13">
        <v>0.211764706</v>
      </c>
      <c r="H214" s="3">
        <v>0.2</v>
      </c>
      <c r="I214" s="3">
        <v>0.2</v>
      </c>
      <c r="J214" s="11">
        <v>9.4117647058823528E-2</v>
      </c>
      <c r="K214" s="21">
        <v>0.15</v>
      </c>
    </row>
    <row r="215" spans="2:11" x14ac:dyDescent="0.25">
      <c r="B215" s="19" t="s">
        <v>109</v>
      </c>
      <c r="C215" s="20">
        <v>7.0588235294117646E-2</v>
      </c>
      <c r="E215" s="8" t="s">
        <v>109</v>
      </c>
      <c r="F215" s="13">
        <f>C215</f>
        <v>7.0588235294117646E-2</v>
      </c>
      <c r="G215" s="13">
        <v>9.4117646999999999E-2</v>
      </c>
      <c r="H215" s="3">
        <v>0.10588235294117647</v>
      </c>
      <c r="I215" s="3">
        <v>0.11764705882352941</v>
      </c>
      <c r="J215" s="11">
        <v>0.17647058823529413</v>
      </c>
      <c r="K215" s="21">
        <v>0.21666666670000001</v>
      </c>
    </row>
    <row r="216" spans="2:11" x14ac:dyDescent="0.25">
      <c r="B216" s="19" t="s">
        <v>110</v>
      </c>
      <c r="C216" s="20">
        <v>0.42352941176470588</v>
      </c>
      <c r="E216" s="8" t="s">
        <v>110</v>
      </c>
      <c r="F216" s="32"/>
      <c r="G216" s="32"/>
      <c r="H216" s="32"/>
      <c r="I216" s="32"/>
      <c r="J216" s="37"/>
      <c r="K216" s="38"/>
    </row>
    <row r="217" spans="2:11" x14ac:dyDescent="0.25">
      <c r="B217" s="19" t="s">
        <v>111</v>
      </c>
      <c r="C217" s="20">
        <v>0.28235294117647058</v>
      </c>
      <c r="E217" s="8" t="s">
        <v>111</v>
      </c>
      <c r="F217" s="32"/>
      <c r="G217" s="32"/>
      <c r="H217" s="32"/>
      <c r="I217" s="32"/>
      <c r="J217" s="37"/>
      <c r="K217" s="38"/>
    </row>
    <row r="218" spans="2:11" ht="30" x14ac:dyDescent="0.25">
      <c r="B218" s="2" t="s">
        <v>236</v>
      </c>
      <c r="C218" s="20"/>
      <c r="E218" s="2" t="s">
        <v>236</v>
      </c>
      <c r="K218" s="39"/>
    </row>
    <row r="219" spans="2:11" x14ac:dyDescent="0.25">
      <c r="B219" s="19" t="s">
        <v>94</v>
      </c>
      <c r="C219" s="20">
        <v>3.5294117647058823E-2</v>
      </c>
      <c r="E219" s="8" t="s">
        <v>94</v>
      </c>
      <c r="F219" s="13">
        <f>C219</f>
        <v>3.5294117647058823E-2</v>
      </c>
      <c r="G219" s="13">
        <v>3.5294117999999999E-2</v>
      </c>
      <c r="H219" s="3">
        <v>3.5294117647058823E-2</v>
      </c>
      <c r="I219" s="3">
        <v>4.7058823529411764E-2</v>
      </c>
      <c r="J219" s="11">
        <v>3.5294117647058823E-2</v>
      </c>
      <c r="K219" s="21">
        <v>1.6666666699999999E-2</v>
      </c>
    </row>
    <row r="220" spans="2:11" x14ac:dyDescent="0.25">
      <c r="B220" s="19" t="s">
        <v>109</v>
      </c>
      <c r="C220" s="20">
        <v>0</v>
      </c>
      <c r="E220" s="8" t="s">
        <v>109</v>
      </c>
      <c r="F220" s="13">
        <f>C220</f>
        <v>0</v>
      </c>
      <c r="G220" s="13">
        <v>1.1764706E-2</v>
      </c>
      <c r="H220" s="3">
        <v>2.3529411764705882E-2</v>
      </c>
      <c r="I220" s="3">
        <v>2.3529411764705882E-2</v>
      </c>
      <c r="J220" s="11">
        <v>0</v>
      </c>
      <c r="K220" s="21">
        <v>0</v>
      </c>
    </row>
    <row r="221" spans="2:11" x14ac:dyDescent="0.25">
      <c r="B221" s="19" t="s">
        <v>110</v>
      </c>
      <c r="C221" s="20">
        <v>0.29411764705882354</v>
      </c>
      <c r="E221" s="8" t="s">
        <v>110</v>
      </c>
      <c r="F221" s="32"/>
      <c r="G221" s="32"/>
      <c r="H221" s="37"/>
      <c r="I221" s="37"/>
      <c r="J221" s="37"/>
      <c r="K221" s="38"/>
    </row>
    <row r="222" spans="2:11" ht="15.75" thickBot="1" x14ac:dyDescent="0.3">
      <c r="B222" s="22" t="s">
        <v>111</v>
      </c>
      <c r="C222" s="23">
        <v>0.6705882352941176</v>
      </c>
      <c r="E222" s="9" t="s">
        <v>111</v>
      </c>
      <c r="F222" s="35"/>
      <c r="G222" s="35"/>
      <c r="H222" s="35"/>
      <c r="I222" s="35"/>
      <c r="J222" s="35"/>
      <c r="K222" s="36"/>
    </row>
    <row r="223" spans="2:11" x14ac:dyDescent="0.25">
      <c r="B223" s="27"/>
      <c r="C223" s="13"/>
      <c r="J223" s="7"/>
      <c r="K223" s="7"/>
    </row>
    <row r="224" spans="2:11" ht="15.75" thickBot="1" x14ac:dyDescent="0.3">
      <c r="B224" s="27"/>
      <c r="C224" s="13"/>
      <c r="J224" s="7"/>
      <c r="K224" s="7"/>
    </row>
    <row r="225" spans="2:11" ht="30" x14ac:dyDescent="0.25">
      <c r="B225" s="1" t="s">
        <v>237</v>
      </c>
      <c r="C225" s="17"/>
      <c r="J225" s="7"/>
      <c r="K225" s="7"/>
    </row>
    <row r="226" spans="2:11" x14ac:dyDescent="0.25">
      <c r="B226" s="19" t="s">
        <v>94</v>
      </c>
      <c r="C226" s="20">
        <v>0.23529411764705882</v>
      </c>
      <c r="J226" s="7"/>
      <c r="K226" s="7"/>
    </row>
    <row r="227" spans="2:11" x14ac:dyDescent="0.25">
      <c r="B227" s="19" t="s">
        <v>109</v>
      </c>
      <c r="C227" s="20">
        <v>3.5294117647058823E-2</v>
      </c>
      <c r="J227" s="7"/>
      <c r="K227" s="7"/>
    </row>
    <row r="228" spans="2:11" x14ac:dyDescent="0.25">
      <c r="B228" s="19" t="s">
        <v>110</v>
      </c>
      <c r="C228" s="20">
        <v>0.57647058823529407</v>
      </c>
      <c r="J228" s="7"/>
      <c r="K228" s="7"/>
    </row>
    <row r="229" spans="2:11" x14ac:dyDescent="0.25">
      <c r="B229" s="19" t="s">
        <v>111</v>
      </c>
      <c r="C229" s="20">
        <v>0.15294117647058825</v>
      </c>
      <c r="J229" s="7"/>
      <c r="K229" s="7"/>
    </row>
    <row r="230" spans="2:11" ht="45" x14ac:dyDescent="0.25">
      <c r="B230" s="2" t="s">
        <v>238</v>
      </c>
      <c r="C230" s="20"/>
      <c r="J230" s="7"/>
      <c r="K230" s="7"/>
    </row>
    <row r="231" spans="2:11" x14ac:dyDescent="0.25">
      <c r="B231" s="19" t="s">
        <v>94</v>
      </c>
      <c r="C231" s="20">
        <v>0.10588235294117647</v>
      </c>
      <c r="J231" s="7"/>
      <c r="K231" s="7"/>
    </row>
    <row r="232" spans="2:11" x14ac:dyDescent="0.25">
      <c r="B232" s="19" t="s">
        <v>109</v>
      </c>
      <c r="C232" s="20">
        <v>2.3529411764705882E-2</v>
      </c>
      <c r="J232" s="7"/>
      <c r="K232" s="7"/>
    </row>
    <row r="233" spans="2:11" x14ac:dyDescent="0.25">
      <c r="B233" s="19" t="s">
        <v>110</v>
      </c>
      <c r="C233" s="20">
        <v>0.6</v>
      </c>
      <c r="J233" s="7"/>
      <c r="K233" s="7"/>
    </row>
    <row r="234" spans="2:11" x14ac:dyDescent="0.25">
      <c r="B234" s="19" t="s">
        <v>111</v>
      </c>
      <c r="C234" s="20">
        <v>0.27058823529411763</v>
      </c>
      <c r="J234" s="7"/>
      <c r="K234" s="7"/>
    </row>
    <row r="235" spans="2:11" ht="45" x14ac:dyDescent="0.25">
      <c r="B235" s="2" t="s">
        <v>239</v>
      </c>
      <c r="C235" s="20"/>
      <c r="J235" s="7"/>
      <c r="K235" s="7"/>
    </row>
    <row r="236" spans="2:11" x14ac:dyDescent="0.25">
      <c r="B236" s="19" t="s">
        <v>94</v>
      </c>
      <c r="C236" s="20">
        <v>9.4117647058823528E-2</v>
      </c>
      <c r="J236" s="7"/>
      <c r="K236" s="7"/>
    </row>
    <row r="237" spans="2:11" x14ac:dyDescent="0.25">
      <c r="B237" s="19" t="s">
        <v>109</v>
      </c>
      <c r="C237" s="20">
        <v>1.1764705882352941E-2</v>
      </c>
      <c r="J237" s="7"/>
      <c r="K237" s="7"/>
    </row>
    <row r="238" spans="2:11" x14ac:dyDescent="0.25">
      <c r="B238" s="19" t="s">
        <v>110</v>
      </c>
      <c r="C238" s="20">
        <v>0.54117647058823526</v>
      </c>
      <c r="J238" s="7"/>
      <c r="K238" s="7"/>
    </row>
    <row r="239" spans="2:11" x14ac:dyDescent="0.25">
      <c r="B239" s="19" t="s">
        <v>111</v>
      </c>
      <c r="C239" s="20">
        <v>0.35294117647058826</v>
      </c>
      <c r="J239" s="7"/>
      <c r="K239" s="7"/>
    </row>
    <row r="240" spans="2:11" ht="30" x14ac:dyDescent="0.25">
      <c r="B240" s="2" t="s">
        <v>240</v>
      </c>
      <c r="C240" s="20"/>
      <c r="J240" s="7"/>
      <c r="K240" s="7"/>
    </row>
    <row r="241" spans="2:11" x14ac:dyDescent="0.25">
      <c r="B241" s="19" t="s">
        <v>94</v>
      </c>
      <c r="C241" s="20">
        <v>0.14117647058823529</v>
      </c>
      <c r="J241" s="7"/>
      <c r="K241" s="7"/>
    </row>
    <row r="242" spans="2:11" x14ac:dyDescent="0.25">
      <c r="B242" s="19" t="s">
        <v>109</v>
      </c>
      <c r="C242" s="20">
        <v>1.1764705882352941E-2</v>
      </c>
      <c r="J242" s="7"/>
      <c r="K242" s="7"/>
    </row>
    <row r="243" spans="2:11" x14ac:dyDescent="0.25">
      <c r="B243" s="19" t="s">
        <v>110</v>
      </c>
      <c r="C243" s="20">
        <v>0.6470588235294118</v>
      </c>
      <c r="J243" s="7"/>
      <c r="K243" s="7"/>
    </row>
    <row r="244" spans="2:11" x14ac:dyDescent="0.25">
      <c r="B244" s="19" t="s">
        <v>111</v>
      </c>
      <c r="C244" s="20">
        <v>0.2</v>
      </c>
      <c r="J244" s="7"/>
      <c r="K244" s="7"/>
    </row>
    <row r="245" spans="2:11" ht="30" x14ac:dyDescent="0.25">
      <c r="B245" s="2" t="s">
        <v>241</v>
      </c>
      <c r="C245" s="20"/>
      <c r="J245" s="7"/>
      <c r="K245" s="7"/>
    </row>
    <row r="246" spans="2:11" x14ac:dyDescent="0.25">
      <c r="B246" s="19" t="s">
        <v>94</v>
      </c>
      <c r="C246" s="20">
        <v>7.0588235294117646E-2</v>
      </c>
      <c r="J246" s="7"/>
      <c r="K246" s="7"/>
    </row>
    <row r="247" spans="2:11" x14ac:dyDescent="0.25">
      <c r="B247" s="8" t="s">
        <v>109</v>
      </c>
      <c r="C247" s="72"/>
      <c r="E247" s="16"/>
      <c r="F247" s="16"/>
      <c r="G247" s="16"/>
      <c r="H247" s="16"/>
      <c r="I247" s="16"/>
    </row>
    <row r="248" spans="2:11" x14ac:dyDescent="0.25">
      <c r="B248" s="19" t="s">
        <v>110</v>
      </c>
      <c r="C248" s="20">
        <v>0.55294117647058827</v>
      </c>
      <c r="F248" s="16"/>
      <c r="G248" s="16"/>
      <c r="H248" s="16"/>
      <c r="I248" s="16"/>
    </row>
    <row r="249" spans="2:11" ht="15.75" thickBot="1" x14ac:dyDescent="0.3">
      <c r="B249" s="73" t="s">
        <v>111</v>
      </c>
      <c r="C249" s="23">
        <v>0.37647058823529411</v>
      </c>
      <c r="F249" s="16"/>
      <c r="G249" s="16"/>
      <c r="H249" s="16"/>
      <c r="I249" s="16"/>
    </row>
    <row r="250" spans="2:11" x14ac:dyDescent="0.25">
      <c r="B250" s="16"/>
      <c r="C250" s="16"/>
      <c r="F250" s="16"/>
      <c r="G250" s="16"/>
      <c r="H250" s="16"/>
      <c r="I250" s="16"/>
    </row>
    <row r="251" spans="2:11" ht="15.75" thickBot="1" x14ac:dyDescent="0.3">
      <c r="B251" s="16"/>
      <c r="C251" s="13"/>
      <c r="F251" s="16"/>
      <c r="G251" s="16"/>
      <c r="H251" s="16"/>
      <c r="I251" s="16"/>
    </row>
    <row r="252" spans="2:11" ht="30" x14ac:dyDescent="0.25">
      <c r="B252" s="1" t="s">
        <v>245</v>
      </c>
      <c r="C252" s="17"/>
      <c r="E252" s="1" t="s">
        <v>245</v>
      </c>
      <c r="F252" s="12" t="s">
        <v>199</v>
      </c>
      <c r="G252" s="12" t="s">
        <v>143</v>
      </c>
      <c r="H252" s="12" t="s">
        <v>142</v>
      </c>
      <c r="I252" s="12" t="s">
        <v>128</v>
      </c>
      <c r="J252" s="12" t="s">
        <v>83</v>
      </c>
      <c r="K252" s="18" t="s">
        <v>82</v>
      </c>
    </row>
    <row r="253" spans="2:11" x14ac:dyDescent="0.25">
      <c r="B253" s="19" t="s">
        <v>112</v>
      </c>
      <c r="C253" s="20">
        <v>7.0588235294117646E-2</v>
      </c>
      <c r="E253" s="8" t="s">
        <v>112</v>
      </c>
      <c r="F253" s="13">
        <f>C253</f>
        <v>7.0588235294117646E-2</v>
      </c>
      <c r="G253" s="13">
        <v>3.5294117999999999E-2</v>
      </c>
      <c r="H253" s="11">
        <v>1.1764705882352941E-2</v>
      </c>
      <c r="I253" s="11">
        <v>1.1764705882352941E-2</v>
      </c>
      <c r="J253" s="11">
        <v>3.5294117647058823E-2</v>
      </c>
      <c r="K253" s="21">
        <v>0</v>
      </c>
    </row>
    <row r="254" spans="2:11" x14ac:dyDescent="0.25">
      <c r="B254" s="19" t="s">
        <v>113</v>
      </c>
      <c r="C254" s="20">
        <v>0.28235294117647058</v>
      </c>
      <c r="E254" s="8" t="s">
        <v>113</v>
      </c>
      <c r="F254" s="13">
        <f>C254</f>
        <v>0.28235294117647058</v>
      </c>
      <c r="G254" s="13">
        <v>0.38823529400000001</v>
      </c>
      <c r="H254" s="11">
        <v>0.55294117647058827</v>
      </c>
      <c r="I254" s="11">
        <v>0.61176470588235299</v>
      </c>
      <c r="J254" s="11">
        <v>0.57647058823529407</v>
      </c>
      <c r="K254" s="21">
        <v>0.43333333330000001</v>
      </c>
    </row>
    <row r="255" spans="2:11" x14ac:dyDescent="0.25">
      <c r="B255" s="19" t="s">
        <v>110</v>
      </c>
      <c r="C255" s="20">
        <v>0.6</v>
      </c>
      <c r="E255" s="8" t="s">
        <v>110</v>
      </c>
      <c r="F255" s="32"/>
      <c r="G255" s="32"/>
      <c r="H255" s="37"/>
      <c r="I255" s="37"/>
      <c r="J255" s="37"/>
      <c r="K255" s="38"/>
    </row>
    <row r="256" spans="2:11" x14ac:dyDescent="0.25">
      <c r="B256" s="19" t="s">
        <v>111</v>
      </c>
      <c r="C256" s="20">
        <v>4.7058823529411764E-2</v>
      </c>
      <c r="E256" s="8" t="s">
        <v>111</v>
      </c>
      <c r="F256" s="32"/>
      <c r="G256" s="32"/>
      <c r="H256" s="37"/>
      <c r="I256" s="37"/>
      <c r="J256" s="37"/>
      <c r="K256" s="38"/>
    </row>
    <row r="257" spans="2:11" ht="30" x14ac:dyDescent="0.25">
      <c r="B257" s="2" t="s">
        <v>246</v>
      </c>
      <c r="C257" s="20"/>
      <c r="E257" s="2" t="s">
        <v>246</v>
      </c>
      <c r="H257" s="16"/>
      <c r="I257" s="16"/>
      <c r="K257" s="39"/>
    </row>
    <row r="258" spans="2:11" x14ac:dyDescent="0.25">
      <c r="B258" s="19" t="s">
        <v>112</v>
      </c>
      <c r="C258" s="20">
        <v>5.8823529411764705E-2</v>
      </c>
      <c r="E258" s="8" t="s">
        <v>112</v>
      </c>
      <c r="F258" s="13">
        <f>C258</f>
        <v>5.8823529411764705E-2</v>
      </c>
      <c r="G258" s="13">
        <v>2.3529412E-2</v>
      </c>
      <c r="H258" s="11">
        <v>1.1764705882352941E-2</v>
      </c>
      <c r="I258" s="11">
        <v>3.5294117647058823E-2</v>
      </c>
      <c r="J258" s="11">
        <v>3.5294117647058823E-2</v>
      </c>
      <c r="K258" s="21">
        <v>6.6666666700000002E-2</v>
      </c>
    </row>
    <row r="259" spans="2:11" x14ac:dyDescent="0.25">
      <c r="B259" s="19" t="s">
        <v>113</v>
      </c>
      <c r="C259" s="20">
        <v>0.4</v>
      </c>
      <c r="E259" s="8" t="s">
        <v>113</v>
      </c>
      <c r="F259" s="13">
        <f>C259</f>
        <v>0.4</v>
      </c>
      <c r="G259" s="13">
        <v>0.41176470599999998</v>
      </c>
      <c r="H259" s="11">
        <v>0.56470588235294117</v>
      </c>
      <c r="I259" s="11">
        <v>0.6470588235294118</v>
      </c>
      <c r="J259" s="11">
        <v>0.58823529411764708</v>
      </c>
      <c r="K259" s="21">
        <v>0.66666666669999997</v>
      </c>
    </row>
    <row r="260" spans="2:11" x14ac:dyDescent="0.25">
      <c r="B260" s="19" t="s">
        <v>110</v>
      </c>
      <c r="C260" s="20">
        <v>0.54117647058823526</v>
      </c>
      <c r="E260" s="8" t="s">
        <v>110</v>
      </c>
      <c r="F260" s="32"/>
      <c r="G260" s="32"/>
      <c r="H260" s="37"/>
      <c r="I260" s="37"/>
      <c r="J260" s="37"/>
      <c r="K260" s="38"/>
    </row>
    <row r="261" spans="2:11" x14ac:dyDescent="0.25">
      <c r="B261" s="19" t="s">
        <v>111</v>
      </c>
      <c r="C261" s="70"/>
      <c r="E261" s="8" t="s">
        <v>111</v>
      </c>
      <c r="F261" s="32"/>
      <c r="G261" s="32"/>
      <c r="H261" s="37"/>
      <c r="I261" s="37"/>
      <c r="J261" s="37"/>
      <c r="K261" s="38"/>
    </row>
    <row r="262" spans="2:11" ht="30" x14ac:dyDescent="0.25">
      <c r="B262" s="2" t="s">
        <v>247</v>
      </c>
      <c r="C262" s="20"/>
      <c r="E262" s="2" t="s">
        <v>247</v>
      </c>
      <c r="H262" s="16"/>
      <c r="I262" s="16"/>
      <c r="K262" s="39"/>
    </row>
    <row r="263" spans="2:11" x14ac:dyDescent="0.25">
      <c r="B263" s="19" t="s">
        <v>112</v>
      </c>
      <c r="C263" s="20">
        <v>0.14117647058823529</v>
      </c>
      <c r="E263" s="8" t="s">
        <v>112</v>
      </c>
      <c r="F263" s="13">
        <f>C263</f>
        <v>0.14117647058823529</v>
      </c>
      <c r="G263" s="13">
        <v>0.12941176500000001</v>
      </c>
      <c r="H263" s="11">
        <v>4.7058823529411764E-2</v>
      </c>
      <c r="I263" s="11">
        <v>1.1764705882352941E-2</v>
      </c>
      <c r="J263" s="11">
        <v>3.5294117647058823E-2</v>
      </c>
      <c r="K263" s="21">
        <v>0.05</v>
      </c>
    </row>
    <row r="264" spans="2:11" x14ac:dyDescent="0.25">
      <c r="B264" s="19" t="s">
        <v>113</v>
      </c>
      <c r="C264" s="20">
        <v>4.7058823529411764E-2</v>
      </c>
      <c r="E264" s="8" t="s">
        <v>113</v>
      </c>
      <c r="F264" s="13">
        <f>C264</f>
        <v>4.7058823529411764E-2</v>
      </c>
      <c r="G264" s="13">
        <v>5.8823528999999999E-2</v>
      </c>
      <c r="H264" s="11">
        <v>0.25882352941176473</v>
      </c>
      <c r="I264" s="11">
        <v>0.49411764705882355</v>
      </c>
      <c r="J264" s="11">
        <v>0.42352941176470588</v>
      </c>
      <c r="K264" s="21">
        <v>0.31666666669999999</v>
      </c>
    </row>
    <row r="265" spans="2:11" x14ac:dyDescent="0.25">
      <c r="B265" s="19" t="s">
        <v>110</v>
      </c>
      <c r="C265" s="20">
        <v>0.81176470588235294</v>
      </c>
      <c r="E265" s="8" t="s">
        <v>110</v>
      </c>
      <c r="F265" s="32"/>
      <c r="G265" s="32"/>
      <c r="H265" s="37"/>
      <c r="I265" s="37"/>
      <c r="J265" s="37"/>
      <c r="K265" s="38"/>
    </row>
    <row r="266" spans="2:11" x14ac:dyDescent="0.25">
      <c r="B266" s="19" t="s">
        <v>111</v>
      </c>
      <c r="C266" s="70"/>
      <c r="E266" s="8" t="s">
        <v>111</v>
      </c>
      <c r="F266" s="32"/>
      <c r="G266" s="32"/>
      <c r="H266" s="37"/>
      <c r="I266" s="37"/>
      <c r="J266" s="37"/>
      <c r="K266" s="38"/>
    </row>
    <row r="267" spans="2:11" ht="30" x14ac:dyDescent="0.25">
      <c r="B267" s="2" t="s">
        <v>248</v>
      </c>
      <c r="C267" s="20"/>
      <c r="E267" s="2" t="s">
        <v>248</v>
      </c>
      <c r="H267" s="16"/>
      <c r="I267" s="16"/>
      <c r="K267" s="39"/>
    </row>
    <row r="268" spans="2:11" x14ac:dyDescent="0.25">
      <c r="B268" s="19" t="s">
        <v>112</v>
      </c>
      <c r="C268" s="20">
        <v>9.4117647058823528E-2</v>
      </c>
      <c r="E268" s="8" t="s">
        <v>112</v>
      </c>
      <c r="F268" s="13">
        <f>C268</f>
        <v>9.4117647058823528E-2</v>
      </c>
      <c r="G268" s="13">
        <v>5.8823528999999999E-2</v>
      </c>
      <c r="H268" s="11">
        <v>5.8823529411764705E-2</v>
      </c>
      <c r="I268" s="11">
        <v>2.3529411764705882E-2</v>
      </c>
      <c r="J268" s="11">
        <v>3.5294117647058823E-2</v>
      </c>
      <c r="K268" s="21">
        <v>3.3333333299999997E-2</v>
      </c>
    </row>
    <row r="269" spans="2:11" x14ac:dyDescent="0.25">
      <c r="B269" s="19" t="s">
        <v>113</v>
      </c>
      <c r="C269" s="20">
        <v>0.23529411764705882</v>
      </c>
      <c r="E269" s="8" t="s">
        <v>113</v>
      </c>
      <c r="F269" s="13">
        <f>C269</f>
        <v>0.23529411764705882</v>
      </c>
      <c r="G269" s="13">
        <v>0.35294117600000002</v>
      </c>
      <c r="H269" s="11">
        <v>0.4823529411764706</v>
      </c>
      <c r="I269" s="11">
        <v>0.70588235294117652</v>
      </c>
      <c r="J269" s="11">
        <v>0.69411764705882351</v>
      </c>
      <c r="K269" s="21">
        <v>0.6</v>
      </c>
    </row>
    <row r="270" spans="2:11" x14ac:dyDescent="0.25">
      <c r="B270" s="19" t="s">
        <v>110</v>
      </c>
      <c r="C270" s="20">
        <v>0.6588235294117647</v>
      </c>
      <c r="E270" s="8" t="s">
        <v>110</v>
      </c>
      <c r="F270" s="32"/>
      <c r="G270" s="32"/>
      <c r="H270" s="37"/>
      <c r="I270" s="37"/>
      <c r="J270" s="37"/>
      <c r="K270" s="38"/>
    </row>
    <row r="271" spans="2:11" x14ac:dyDescent="0.25">
      <c r="B271" s="19" t="s">
        <v>111</v>
      </c>
      <c r="C271" s="20">
        <v>1.1764705882352941E-2</v>
      </c>
      <c r="E271" s="8" t="s">
        <v>111</v>
      </c>
      <c r="F271" s="32"/>
      <c r="G271" s="32"/>
      <c r="H271" s="37"/>
      <c r="I271" s="37"/>
      <c r="J271" s="37"/>
      <c r="K271" s="38"/>
    </row>
    <row r="272" spans="2:11" ht="30" x14ac:dyDescent="0.25">
      <c r="B272" s="2" t="s">
        <v>249</v>
      </c>
      <c r="C272" s="20"/>
      <c r="E272" s="2" t="s">
        <v>249</v>
      </c>
      <c r="H272" s="16"/>
      <c r="I272" s="16"/>
      <c r="K272" s="39"/>
    </row>
    <row r="273" spans="2:11" x14ac:dyDescent="0.25">
      <c r="B273" s="19" t="s">
        <v>112</v>
      </c>
      <c r="C273" s="20">
        <v>7.0588235294117646E-2</v>
      </c>
      <c r="E273" s="8" t="s">
        <v>112</v>
      </c>
      <c r="F273" s="13">
        <f>C273</f>
        <v>7.0588235294117646E-2</v>
      </c>
      <c r="G273" s="13">
        <v>4.7058823999999999E-2</v>
      </c>
      <c r="H273" s="11">
        <v>1.1764705882352941E-2</v>
      </c>
      <c r="I273" s="11">
        <v>4.7058823529411764E-2</v>
      </c>
      <c r="J273" s="11">
        <v>4.7058823529411764E-2</v>
      </c>
      <c r="K273" s="21">
        <v>1.6666666699999999E-2</v>
      </c>
    </row>
    <row r="274" spans="2:11" x14ac:dyDescent="0.25">
      <c r="B274" s="19" t="s">
        <v>113</v>
      </c>
      <c r="C274" s="20">
        <v>0.16470588235294117</v>
      </c>
      <c r="E274" s="8" t="s">
        <v>113</v>
      </c>
      <c r="F274" s="13">
        <f>C274</f>
        <v>0.16470588235294117</v>
      </c>
      <c r="G274" s="13">
        <v>0.15294117600000001</v>
      </c>
      <c r="H274" s="11">
        <v>0.18823529411764706</v>
      </c>
      <c r="I274" s="11">
        <v>0.25882352941176473</v>
      </c>
      <c r="J274" s="11">
        <v>0.31764705882352939</v>
      </c>
      <c r="K274" s="21">
        <v>0.51666666670000005</v>
      </c>
    </row>
    <row r="275" spans="2:11" x14ac:dyDescent="0.25">
      <c r="B275" s="19" t="s">
        <v>110</v>
      </c>
      <c r="C275" s="20">
        <v>0.72941176470588232</v>
      </c>
      <c r="E275" s="8" t="s">
        <v>110</v>
      </c>
      <c r="F275" s="32"/>
      <c r="G275" s="32"/>
      <c r="H275" s="37"/>
      <c r="I275" s="37"/>
      <c r="J275" s="37"/>
      <c r="K275" s="38"/>
    </row>
    <row r="276" spans="2:11" x14ac:dyDescent="0.25">
      <c r="B276" s="19" t="s">
        <v>111</v>
      </c>
      <c r="C276" s="20">
        <v>3.5294117647058823E-2</v>
      </c>
      <c r="E276" s="8" t="s">
        <v>111</v>
      </c>
      <c r="F276" s="32"/>
      <c r="G276" s="32"/>
      <c r="H276" s="37"/>
      <c r="I276" s="37"/>
      <c r="J276" s="37"/>
      <c r="K276" s="38"/>
    </row>
    <row r="277" spans="2:11" ht="30" x14ac:dyDescent="0.25">
      <c r="B277" s="2" t="s">
        <v>250</v>
      </c>
      <c r="C277" s="20"/>
      <c r="E277" s="2" t="s">
        <v>250</v>
      </c>
      <c r="H277" s="16"/>
      <c r="I277" s="16"/>
      <c r="K277" s="39"/>
    </row>
    <row r="278" spans="2:11" x14ac:dyDescent="0.25">
      <c r="B278" s="19" t="s">
        <v>112</v>
      </c>
      <c r="C278" s="20">
        <v>2.3529411764705882E-2</v>
      </c>
      <c r="E278" s="8" t="s">
        <v>112</v>
      </c>
      <c r="F278" s="13">
        <f>C278</f>
        <v>2.3529411764705882E-2</v>
      </c>
      <c r="G278" s="13">
        <v>0</v>
      </c>
      <c r="H278" s="11">
        <v>0</v>
      </c>
      <c r="I278" s="11">
        <v>0</v>
      </c>
      <c r="J278" s="11">
        <v>1.1764705882352941E-2</v>
      </c>
      <c r="K278" s="21">
        <v>0</v>
      </c>
    </row>
    <row r="279" spans="2:11" x14ac:dyDescent="0.25">
      <c r="B279" s="19" t="s">
        <v>113</v>
      </c>
      <c r="C279" s="20">
        <v>4.7058823529411764E-2</v>
      </c>
      <c r="E279" s="8" t="s">
        <v>113</v>
      </c>
      <c r="F279" s="13">
        <f>C279</f>
        <v>4.7058823529411764E-2</v>
      </c>
      <c r="G279" s="13">
        <v>4.7058823999999999E-2</v>
      </c>
      <c r="H279" s="11">
        <v>0.06</v>
      </c>
      <c r="I279" s="11">
        <v>9.4117647058823528E-2</v>
      </c>
      <c r="J279" s="11">
        <v>0.11764705882352941</v>
      </c>
      <c r="K279" s="21">
        <v>0.16666666669999999</v>
      </c>
    </row>
    <row r="280" spans="2:11" x14ac:dyDescent="0.25">
      <c r="B280" s="19" t="s">
        <v>110</v>
      </c>
      <c r="C280" s="20">
        <v>0.52941176470588236</v>
      </c>
      <c r="E280" s="8" t="s">
        <v>110</v>
      </c>
      <c r="F280" s="32"/>
      <c r="G280" s="32"/>
      <c r="H280" s="37"/>
      <c r="I280" s="37"/>
      <c r="J280" s="37"/>
      <c r="K280" s="38"/>
    </row>
    <row r="281" spans="2:11" x14ac:dyDescent="0.25">
      <c r="B281" s="19" t="s">
        <v>111</v>
      </c>
      <c r="C281" s="20">
        <v>0.4</v>
      </c>
      <c r="E281" s="8" t="s">
        <v>111</v>
      </c>
      <c r="F281" s="32"/>
      <c r="G281" s="32"/>
      <c r="H281" s="37"/>
      <c r="I281" s="37"/>
      <c r="J281" s="37"/>
      <c r="K281" s="38"/>
    </row>
    <row r="282" spans="2:11" ht="30" x14ac:dyDescent="0.25">
      <c r="B282" s="2" t="s">
        <v>251</v>
      </c>
      <c r="C282" s="20"/>
      <c r="E282" s="2" t="s">
        <v>251</v>
      </c>
      <c r="H282" s="16"/>
      <c r="I282" s="16"/>
      <c r="K282" s="39"/>
    </row>
    <row r="283" spans="2:11" x14ac:dyDescent="0.25">
      <c r="B283" s="19" t="s">
        <v>112</v>
      </c>
      <c r="C283" s="71">
        <v>3.5294117647058823E-2</v>
      </c>
      <c r="E283" s="8" t="s">
        <v>112</v>
      </c>
      <c r="F283" s="13">
        <f>C283</f>
        <v>3.5294117647058823E-2</v>
      </c>
      <c r="G283" s="13">
        <v>1.1764706E-2</v>
      </c>
      <c r="H283" s="11">
        <v>1.1764705882352941E-2</v>
      </c>
      <c r="I283" s="11">
        <v>1.1764705882352941E-2</v>
      </c>
      <c r="J283" s="11">
        <v>2.3529411764705882E-2</v>
      </c>
      <c r="K283" s="21">
        <v>0</v>
      </c>
    </row>
    <row r="284" spans="2:11" x14ac:dyDescent="0.25">
      <c r="B284" s="19" t="s">
        <v>113</v>
      </c>
      <c r="C284" s="20">
        <v>9.4117647058823528E-2</v>
      </c>
      <c r="E284" s="8" t="s">
        <v>113</v>
      </c>
      <c r="F284" s="13">
        <f>C284</f>
        <v>9.4117647058823528E-2</v>
      </c>
      <c r="G284" s="13">
        <v>8.2352940999999999E-2</v>
      </c>
      <c r="H284" s="11">
        <v>8.2352941176470587E-2</v>
      </c>
      <c r="I284" s="11">
        <v>0.16470588235294117</v>
      </c>
      <c r="J284" s="11">
        <v>0.15294117647058825</v>
      </c>
      <c r="K284" s="21">
        <v>0.2</v>
      </c>
    </row>
    <row r="285" spans="2:11" x14ac:dyDescent="0.25">
      <c r="B285" s="19" t="s">
        <v>110</v>
      </c>
      <c r="C285" s="20">
        <v>0.63529411764705879</v>
      </c>
      <c r="E285" s="8" t="s">
        <v>110</v>
      </c>
      <c r="F285" s="32"/>
      <c r="G285" s="32"/>
      <c r="H285" s="37"/>
      <c r="I285" s="37"/>
      <c r="J285" s="37"/>
      <c r="K285" s="38"/>
    </row>
    <row r="286" spans="2:11" x14ac:dyDescent="0.25">
      <c r="B286" s="19" t="s">
        <v>111</v>
      </c>
      <c r="C286" s="20">
        <v>0.23529411764705882</v>
      </c>
      <c r="E286" s="8" t="s">
        <v>111</v>
      </c>
      <c r="F286" s="32"/>
      <c r="G286" s="32"/>
      <c r="H286" s="37"/>
      <c r="I286" s="37"/>
      <c r="J286" s="37"/>
      <c r="K286" s="38"/>
    </row>
    <row r="287" spans="2:11" ht="30" x14ac:dyDescent="0.25">
      <c r="B287" s="2" t="s">
        <v>252</v>
      </c>
      <c r="C287" s="20"/>
      <c r="E287" s="2" t="s">
        <v>252</v>
      </c>
      <c r="H287" s="16"/>
      <c r="I287" s="16"/>
      <c r="K287" s="39"/>
    </row>
    <row r="288" spans="2:11" x14ac:dyDescent="0.25">
      <c r="B288" s="19" t="s">
        <v>112</v>
      </c>
      <c r="C288" s="70"/>
      <c r="E288" s="8" t="s">
        <v>112</v>
      </c>
      <c r="F288" s="13">
        <f>C288</f>
        <v>0</v>
      </c>
      <c r="G288" s="13">
        <v>2.3529412E-2</v>
      </c>
      <c r="H288" s="11">
        <v>2.3529411764705882E-2</v>
      </c>
      <c r="I288" s="11">
        <v>2.3529411764705882E-2</v>
      </c>
      <c r="J288" s="11">
        <v>3.5294117647058823E-2</v>
      </c>
      <c r="K288" s="21">
        <v>1.6666666699999999E-2</v>
      </c>
    </row>
    <row r="289" spans="2:11" x14ac:dyDescent="0.25">
      <c r="B289" s="19" t="s">
        <v>113</v>
      </c>
      <c r="C289" s="20">
        <v>0.10588235294117647</v>
      </c>
      <c r="E289" s="8" t="s">
        <v>113</v>
      </c>
      <c r="F289" s="13">
        <f>C289</f>
        <v>0.10588235294117647</v>
      </c>
      <c r="G289" s="13">
        <v>3.5294117999999999E-2</v>
      </c>
      <c r="H289" s="11">
        <v>8.2352941176470587E-2</v>
      </c>
      <c r="I289" s="11">
        <v>0.11764705882352941</v>
      </c>
      <c r="J289" s="11">
        <v>0.15294117647058825</v>
      </c>
      <c r="K289" s="21">
        <v>0.2666666667</v>
      </c>
    </row>
    <row r="290" spans="2:11" x14ac:dyDescent="0.25">
      <c r="B290" s="19" t="s">
        <v>110</v>
      </c>
      <c r="C290" s="20">
        <v>0.81176470588235294</v>
      </c>
      <c r="E290" s="8" t="s">
        <v>110</v>
      </c>
      <c r="F290" s="32"/>
      <c r="G290" s="32"/>
      <c r="H290" s="37"/>
      <c r="I290" s="37"/>
      <c r="J290" s="37"/>
      <c r="K290" s="38"/>
    </row>
    <row r="291" spans="2:11" x14ac:dyDescent="0.25">
      <c r="B291" s="19" t="s">
        <v>111</v>
      </c>
      <c r="C291" s="20">
        <v>8.2352941176470587E-2</v>
      </c>
      <c r="E291" s="8" t="s">
        <v>111</v>
      </c>
      <c r="F291" s="32"/>
      <c r="G291" s="32"/>
      <c r="H291" s="37"/>
      <c r="I291" s="37"/>
      <c r="J291" s="37"/>
      <c r="K291" s="38"/>
    </row>
    <row r="292" spans="2:11" ht="30" x14ac:dyDescent="0.25">
      <c r="B292" s="2" t="s">
        <v>253</v>
      </c>
      <c r="C292" s="20"/>
      <c r="E292" s="2" t="s">
        <v>253</v>
      </c>
      <c r="H292" s="16"/>
      <c r="I292" s="16"/>
      <c r="K292" s="39"/>
    </row>
    <row r="293" spans="2:11" x14ac:dyDescent="0.25">
      <c r="B293" s="19" t="s">
        <v>112</v>
      </c>
      <c r="C293" s="20">
        <v>4.7058823529411764E-2</v>
      </c>
      <c r="E293" s="8" t="s">
        <v>112</v>
      </c>
      <c r="F293" s="13">
        <f>C293</f>
        <v>4.7058823529411764E-2</v>
      </c>
      <c r="G293" s="13">
        <v>3.5294117999999999E-2</v>
      </c>
      <c r="H293" s="11">
        <v>1.1764705882352941E-2</v>
      </c>
      <c r="I293" s="11">
        <v>4.7058823529411764E-2</v>
      </c>
      <c r="J293" s="11">
        <v>4.7058823529411764E-2</v>
      </c>
      <c r="K293" s="21">
        <v>1.6666666699999999E-2</v>
      </c>
    </row>
    <row r="294" spans="2:11" x14ac:dyDescent="0.25">
      <c r="B294" s="19" t="s">
        <v>113</v>
      </c>
      <c r="C294" s="20">
        <v>0.10588235294117647</v>
      </c>
      <c r="E294" s="8" t="s">
        <v>113</v>
      </c>
      <c r="F294" s="13">
        <f>C294</f>
        <v>0.10588235294117647</v>
      </c>
      <c r="G294" s="13">
        <v>9.4117646999999999E-2</v>
      </c>
      <c r="H294" s="11">
        <v>9.4117647058823528E-2</v>
      </c>
      <c r="I294" s="11">
        <v>0.17647058823529413</v>
      </c>
      <c r="J294" s="11">
        <v>0.14117647058823529</v>
      </c>
      <c r="K294" s="21">
        <v>0.15</v>
      </c>
    </row>
    <row r="295" spans="2:11" x14ac:dyDescent="0.25">
      <c r="B295" s="19" t="s">
        <v>110</v>
      </c>
      <c r="C295" s="20">
        <v>0.69411764705882351</v>
      </c>
      <c r="E295" s="8" t="s">
        <v>110</v>
      </c>
      <c r="F295" s="32"/>
      <c r="G295" s="32"/>
      <c r="H295" s="37"/>
      <c r="I295" s="37"/>
      <c r="J295" s="37"/>
      <c r="K295" s="38"/>
    </row>
    <row r="296" spans="2:11" x14ac:dyDescent="0.25">
      <c r="B296" s="19" t="s">
        <v>111</v>
      </c>
      <c r="C296" s="20">
        <v>0.15294117647058825</v>
      </c>
      <c r="E296" s="8" t="s">
        <v>111</v>
      </c>
      <c r="F296" s="32"/>
      <c r="G296" s="32"/>
      <c r="H296" s="37"/>
      <c r="I296" s="37"/>
      <c r="J296" s="37"/>
      <c r="K296" s="38"/>
    </row>
    <row r="297" spans="2:11" ht="30" x14ac:dyDescent="0.25">
      <c r="B297" s="2" t="s">
        <v>254</v>
      </c>
      <c r="C297" s="20"/>
      <c r="E297" s="2" t="s">
        <v>254</v>
      </c>
      <c r="H297" s="16"/>
      <c r="I297" s="16"/>
      <c r="K297" s="39"/>
    </row>
    <row r="298" spans="2:11" x14ac:dyDescent="0.25">
      <c r="B298" s="19" t="s">
        <v>112</v>
      </c>
      <c r="C298" s="20">
        <v>2.3529411764705882E-2</v>
      </c>
      <c r="E298" s="8" t="s">
        <v>112</v>
      </c>
      <c r="F298" s="13">
        <f>C298</f>
        <v>2.3529411764705882E-2</v>
      </c>
      <c r="G298" s="13">
        <v>1.1764706E-2</v>
      </c>
      <c r="H298" s="11">
        <v>1.1764705882352941E-2</v>
      </c>
      <c r="I298" s="11">
        <v>7.0588235294117646E-2</v>
      </c>
      <c r="J298" s="11">
        <v>5.8823529411764705E-2</v>
      </c>
      <c r="K298" s="21">
        <v>0.05</v>
      </c>
    </row>
    <row r="299" spans="2:11" x14ac:dyDescent="0.25">
      <c r="B299" s="19" t="s">
        <v>113</v>
      </c>
      <c r="C299" s="20">
        <v>5.8823529411764705E-2</v>
      </c>
      <c r="E299" s="8" t="s">
        <v>113</v>
      </c>
      <c r="F299" s="13">
        <f>C299</f>
        <v>5.8823529411764705E-2</v>
      </c>
      <c r="G299" s="13">
        <v>4.7058823999999999E-2</v>
      </c>
      <c r="H299" s="11">
        <v>8.2352941176470587E-2</v>
      </c>
      <c r="I299" s="11">
        <v>0.16470588235294117</v>
      </c>
      <c r="J299" s="11">
        <v>0.11764705882352941</v>
      </c>
      <c r="K299" s="21">
        <v>0.2333333333</v>
      </c>
    </row>
    <row r="300" spans="2:11" x14ac:dyDescent="0.25">
      <c r="B300" s="19" t="s">
        <v>110</v>
      </c>
      <c r="C300" s="20">
        <v>0.63529411764705879</v>
      </c>
      <c r="E300" s="8" t="s">
        <v>110</v>
      </c>
      <c r="F300" s="32"/>
      <c r="G300" s="32"/>
      <c r="H300" s="37"/>
      <c r="I300" s="37"/>
      <c r="J300" s="37"/>
      <c r="K300" s="38"/>
    </row>
    <row r="301" spans="2:11" x14ac:dyDescent="0.25">
      <c r="B301" s="19" t="s">
        <v>111</v>
      </c>
      <c r="C301" s="20">
        <v>0.28235294117647058</v>
      </c>
      <c r="E301" s="8" t="s">
        <v>111</v>
      </c>
      <c r="F301" s="32"/>
      <c r="G301" s="32"/>
      <c r="H301" s="37"/>
      <c r="I301" s="37"/>
      <c r="J301" s="37"/>
      <c r="K301" s="38"/>
    </row>
    <row r="302" spans="2:11" ht="30" x14ac:dyDescent="0.25">
      <c r="B302" s="2" t="s">
        <v>255</v>
      </c>
      <c r="C302" s="20"/>
      <c r="E302" s="2" t="s">
        <v>255</v>
      </c>
      <c r="H302" s="16"/>
      <c r="I302" s="16"/>
      <c r="K302" s="39"/>
    </row>
    <row r="303" spans="2:11" x14ac:dyDescent="0.25">
      <c r="B303" s="19" t="s">
        <v>112</v>
      </c>
      <c r="C303" s="20">
        <v>0</v>
      </c>
      <c r="E303" s="8" t="s">
        <v>112</v>
      </c>
      <c r="F303" s="13">
        <f>C303</f>
        <v>0</v>
      </c>
      <c r="G303" s="13">
        <v>0</v>
      </c>
      <c r="H303" s="11">
        <v>0</v>
      </c>
      <c r="I303" s="11">
        <v>0</v>
      </c>
      <c r="J303" s="11">
        <v>1.1764705882352941E-2</v>
      </c>
      <c r="K303" s="21">
        <v>0</v>
      </c>
    </row>
    <row r="304" spans="2:11" x14ac:dyDescent="0.25">
      <c r="B304" s="19" t="s">
        <v>113</v>
      </c>
      <c r="C304" s="20">
        <v>0</v>
      </c>
      <c r="E304" s="8" t="s">
        <v>113</v>
      </c>
      <c r="F304" s="13">
        <f>C304</f>
        <v>0</v>
      </c>
      <c r="G304" s="13">
        <v>0</v>
      </c>
      <c r="H304" s="11">
        <v>0</v>
      </c>
      <c r="I304" s="11">
        <v>3.5294117647058823E-2</v>
      </c>
      <c r="J304" s="11">
        <v>3.5294117647058823E-2</v>
      </c>
      <c r="K304" s="21">
        <v>0.05</v>
      </c>
    </row>
    <row r="305" spans="2:11" x14ac:dyDescent="0.25">
      <c r="B305" s="19" t="s">
        <v>110</v>
      </c>
      <c r="C305" s="20">
        <v>0.34</v>
      </c>
      <c r="E305" s="8" t="s">
        <v>110</v>
      </c>
      <c r="F305" s="32"/>
      <c r="G305" s="32"/>
      <c r="H305" s="37"/>
      <c r="I305" s="37"/>
      <c r="J305" s="37"/>
      <c r="K305" s="38"/>
    </row>
    <row r="306" spans="2:11" ht="15.75" thickBot="1" x14ac:dyDescent="0.3">
      <c r="B306" s="22" t="s">
        <v>111</v>
      </c>
      <c r="C306" s="23">
        <v>0.66</v>
      </c>
      <c r="E306" s="9" t="s">
        <v>111</v>
      </c>
      <c r="F306" s="35"/>
      <c r="G306" s="35"/>
      <c r="H306" s="35"/>
      <c r="I306" s="35"/>
      <c r="J306" s="35"/>
      <c r="K306" s="36"/>
    </row>
    <row r="307" spans="2:11" x14ac:dyDescent="0.25">
      <c r="B307" s="27"/>
      <c r="C307" s="28"/>
      <c r="J307" s="7"/>
      <c r="K307" s="7"/>
    </row>
    <row r="308" spans="2:11" ht="15.75" thickBot="1" x14ac:dyDescent="0.3">
      <c r="B308" s="27"/>
      <c r="C308" s="28"/>
    </row>
    <row r="309" spans="2:11" x14ac:dyDescent="0.25">
      <c r="B309" s="1" t="s">
        <v>244</v>
      </c>
      <c r="C309" s="17"/>
      <c r="E309" s="1" t="s">
        <v>244</v>
      </c>
      <c r="F309" s="12" t="s">
        <v>199</v>
      </c>
      <c r="G309" s="12" t="s">
        <v>143</v>
      </c>
      <c r="H309" s="12" t="s">
        <v>142</v>
      </c>
      <c r="I309" s="12" t="s">
        <v>128</v>
      </c>
      <c r="J309" s="12" t="s">
        <v>83</v>
      </c>
      <c r="K309" s="18" t="s">
        <v>82</v>
      </c>
    </row>
    <row r="310" spans="2:11" x14ac:dyDescent="0.25">
      <c r="B310" s="19" t="s">
        <v>86</v>
      </c>
      <c r="C310" s="20">
        <v>1.1764705882352941E-2</v>
      </c>
      <c r="E310" s="41" t="s">
        <v>86</v>
      </c>
      <c r="F310" s="3">
        <f>C310</f>
        <v>1.1764705882352941E-2</v>
      </c>
      <c r="G310" s="3">
        <v>7.0588234999999999E-2</v>
      </c>
      <c r="H310" s="3">
        <v>0</v>
      </c>
      <c r="I310" s="5">
        <v>2.3529411764705882E-2</v>
      </c>
      <c r="J310" s="11">
        <v>0</v>
      </c>
      <c r="K310" s="29">
        <v>0.02</v>
      </c>
    </row>
    <row r="311" spans="2:11" x14ac:dyDescent="0.25">
      <c r="B311" s="19" t="s">
        <v>152</v>
      </c>
      <c r="C311" s="20">
        <v>0.49411764705882355</v>
      </c>
      <c r="E311" s="8" t="s">
        <v>39</v>
      </c>
      <c r="F311" s="3">
        <f t="shared" ref="F311:F315" si="9">C311</f>
        <v>0.49411764705882355</v>
      </c>
      <c r="G311" s="3">
        <v>0.41176470599999998</v>
      </c>
      <c r="H311" s="3">
        <v>0.44705882352941001</v>
      </c>
      <c r="I311" s="3">
        <v>0.47058823529411764</v>
      </c>
      <c r="J311" s="11">
        <v>0.42352941176470588</v>
      </c>
      <c r="K311" s="29">
        <v>0.53</v>
      </c>
    </row>
    <row r="312" spans="2:11" x14ac:dyDescent="0.25">
      <c r="B312" s="19" t="s">
        <v>153</v>
      </c>
      <c r="C312" s="20">
        <v>0.38823529411764707</v>
      </c>
      <c r="E312" s="8" t="s">
        <v>40</v>
      </c>
      <c r="F312" s="3">
        <f t="shared" si="9"/>
        <v>0.38823529411764707</v>
      </c>
      <c r="G312" s="3">
        <v>0.38823529400000001</v>
      </c>
      <c r="H312" s="3">
        <v>0.32941176470588002</v>
      </c>
      <c r="I312" s="3">
        <v>0.24705882352941178</v>
      </c>
      <c r="J312" s="11">
        <v>0.28235294117647058</v>
      </c>
      <c r="K312" s="29">
        <v>0.2</v>
      </c>
    </row>
    <row r="313" spans="2:11" x14ac:dyDescent="0.25">
      <c r="B313" s="19" t="s">
        <v>154</v>
      </c>
      <c r="C313" s="20">
        <v>5.8823529411764705E-2</v>
      </c>
      <c r="E313" s="8" t="s">
        <v>41</v>
      </c>
      <c r="F313" s="3">
        <f t="shared" si="9"/>
        <v>5.8823529411764705E-2</v>
      </c>
      <c r="G313" s="3">
        <v>7.0588234999999999E-2</v>
      </c>
      <c r="H313" s="3">
        <v>0.16470588235294001</v>
      </c>
      <c r="I313" s="3">
        <v>0.16470588235294117</v>
      </c>
      <c r="J313" s="11">
        <v>0.14117647058823529</v>
      </c>
      <c r="K313" s="29">
        <v>0.13</v>
      </c>
    </row>
    <row r="314" spans="2:11" x14ac:dyDescent="0.25">
      <c r="B314" s="19" t="s">
        <v>155</v>
      </c>
      <c r="C314" s="20">
        <v>0</v>
      </c>
      <c r="E314" s="8" t="s">
        <v>42</v>
      </c>
      <c r="F314" s="3">
        <f t="shared" si="9"/>
        <v>0</v>
      </c>
      <c r="G314" s="3">
        <v>1.1764706E-2</v>
      </c>
      <c r="H314" s="3">
        <v>1.1764705882350001E-2</v>
      </c>
      <c r="I314" s="3">
        <v>2.3529411764705882E-2</v>
      </c>
      <c r="J314" s="11">
        <v>7.0588235294117646E-2</v>
      </c>
      <c r="K314" s="29">
        <v>0.08</v>
      </c>
    </row>
    <row r="315" spans="2:11" x14ac:dyDescent="0.25">
      <c r="B315" s="19" t="s">
        <v>156</v>
      </c>
      <c r="C315" s="20">
        <v>0.04</v>
      </c>
      <c r="E315" s="8" t="s">
        <v>43</v>
      </c>
      <c r="F315" s="3">
        <f t="shared" si="9"/>
        <v>0.04</v>
      </c>
      <c r="G315" s="3">
        <v>3.5294117999999999E-2</v>
      </c>
      <c r="H315" s="3">
        <v>3.5294117647049997E-2</v>
      </c>
      <c r="I315" s="3">
        <v>5.8823529411764705E-2</v>
      </c>
      <c r="J315" s="11">
        <v>7.0588235294117646E-2</v>
      </c>
      <c r="K315" s="29">
        <v>0.03</v>
      </c>
    </row>
    <row r="316" spans="2:11" ht="15.75" thickBot="1" x14ac:dyDescent="0.3">
      <c r="B316" s="22" t="s">
        <v>242</v>
      </c>
      <c r="C316" s="23">
        <v>1.1764706E-2</v>
      </c>
      <c r="E316" s="9" t="s">
        <v>243</v>
      </c>
      <c r="F316" s="4">
        <f>C316</f>
        <v>1.1764706E-2</v>
      </c>
      <c r="G316" s="4">
        <v>1.1764706E-2</v>
      </c>
      <c r="H316" s="4">
        <v>1.1764705882350001E-2</v>
      </c>
      <c r="I316" s="4">
        <v>1.1764705882352941E-2</v>
      </c>
      <c r="J316" s="25">
        <v>1.1764705882352941E-2</v>
      </c>
      <c r="K316" s="40">
        <v>0</v>
      </c>
    </row>
    <row r="317" spans="2:11" x14ac:dyDescent="0.25">
      <c r="B317" s="27"/>
      <c r="C317" s="13"/>
      <c r="F317" s="3"/>
      <c r="G317" s="3"/>
      <c r="H317" s="3"/>
      <c r="I317" s="3"/>
      <c r="J317" s="11"/>
      <c r="K317" s="5"/>
    </row>
    <row r="318" spans="2:11" ht="15.75" thickBot="1" x14ac:dyDescent="0.3">
      <c r="B318" s="27"/>
      <c r="C318" s="13"/>
    </row>
    <row r="319" spans="2:11" x14ac:dyDescent="0.25">
      <c r="B319" s="1" t="s">
        <v>256</v>
      </c>
      <c r="C319" s="17"/>
      <c r="E319" s="1" t="s">
        <v>256</v>
      </c>
      <c r="F319" s="12" t="s">
        <v>199</v>
      </c>
      <c r="G319" s="12" t="s">
        <v>143</v>
      </c>
      <c r="H319" s="18" t="s">
        <v>142</v>
      </c>
      <c r="J319" s="7"/>
    </row>
    <row r="320" spans="2:11" x14ac:dyDescent="0.25">
      <c r="B320" s="19" t="s">
        <v>157</v>
      </c>
      <c r="C320" s="20">
        <v>0.45882352941176469</v>
      </c>
      <c r="E320" s="8" t="s">
        <v>44</v>
      </c>
      <c r="F320" s="13">
        <f>C320</f>
        <v>0.45882352941176469</v>
      </c>
      <c r="G320" s="13">
        <v>0.45882352900000001</v>
      </c>
      <c r="H320" s="21">
        <v>0.41176470588235292</v>
      </c>
      <c r="J320" s="7"/>
    </row>
    <row r="321" spans="2:10" x14ac:dyDescent="0.25">
      <c r="B321" s="19" t="s">
        <v>158</v>
      </c>
      <c r="C321" s="20">
        <v>0.50588235294117645</v>
      </c>
      <c r="E321" s="8" t="s">
        <v>45</v>
      </c>
      <c r="F321" s="13">
        <f t="shared" ref="F321:F322" si="10">C321</f>
        <v>0.50588235294117645</v>
      </c>
      <c r="G321" s="13">
        <v>0.62352941200000001</v>
      </c>
      <c r="H321" s="21">
        <v>0.61176470588235299</v>
      </c>
      <c r="J321" s="7"/>
    </row>
    <row r="322" spans="2:10" ht="15.75" thickBot="1" x14ac:dyDescent="0.3">
      <c r="B322" s="22" t="s">
        <v>159</v>
      </c>
      <c r="C322" s="23">
        <v>0.10588235294117647</v>
      </c>
      <c r="E322" s="9" t="s">
        <v>159</v>
      </c>
      <c r="F322" s="24">
        <f t="shared" si="10"/>
        <v>0.10588235294117647</v>
      </c>
      <c r="G322" s="24">
        <v>9.4117646999999999E-2</v>
      </c>
      <c r="H322" s="26">
        <v>9.4117647058823528E-2</v>
      </c>
      <c r="J322" s="7"/>
    </row>
    <row r="323" spans="2:10" x14ac:dyDescent="0.25">
      <c r="B323" s="27"/>
      <c r="C323" s="13"/>
      <c r="F323" s="13"/>
      <c r="G323" s="13"/>
      <c r="H323" s="11"/>
      <c r="J323" s="7"/>
    </row>
    <row r="324" spans="2:10" ht="15.75" thickBot="1" x14ac:dyDescent="0.3">
      <c r="B324" s="27"/>
      <c r="C324" s="13"/>
      <c r="F324" s="13"/>
      <c r="G324" s="13"/>
      <c r="H324" s="11"/>
      <c r="J324" s="7"/>
    </row>
    <row r="325" spans="2:10" x14ac:dyDescent="0.25">
      <c r="B325" s="1" t="s">
        <v>257</v>
      </c>
      <c r="C325" s="17"/>
      <c r="E325" s="1" t="s">
        <v>257</v>
      </c>
      <c r="F325" s="12" t="s">
        <v>199</v>
      </c>
      <c r="G325" s="12" t="s">
        <v>143</v>
      </c>
      <c r="H325" s="18" t="s">
        <v>142</v>
      </c>
      <c r="J325" s="7"/>
    </row>
    <row r="326" spans="2:10" x14ac:dyDescent="0.25">
      <c r="B326" s="19" t="s">
        <v>134</v>
      </c>
      <c r="C326" s="20">
        <v>0.28235294117647058</v>
      </c>
      <c r="E326" s="8" t="s">
        <v>134</v>
      </c>
      <c r="F326" s="13">
        <f>C326</f>
        <v>0.28235294117647058</v>
      </c>
      <c r="G326" s="13">
        <v>0.28235294100000002</v>
      </c>
      <c r="H326" s="21">
        <v>0.17647058823529413</v>
      </c>
      <c r="J326" s="7"/>
    </row>
    <row r="327" spans="2:10" x14ac:dyDescent="0.25">
      <c r="B327" s="19" t="s">
        <v>160</v>
      </c>
      <c r="C327" s="20">
        <v>0.23529411764705882</v>
      </c>
      <c r="E327" s="8" t="s">
        <v>47</v>
      </c>
      <c r="F327" s="37"/>
      <c r="G327" s="37"/>
      <c r="H327" s="21">
        <v>3.5294117647058823E-2</v>
      </c>
      <c r="J327" s="7"/>
    </row>
    <row r="328" spans="2:10" x14ac:dyDescent="0.25">
      <c r="B328" s="19" t="s">
        <v>161</v>
      </c>
      <c r="C328" s="20">
        <v>0.24705882352941178</v>
      </c>
      <c r="E328" s="8" t="s">
        <v>48</v>
      </c>
      <c r="F328" s="13">
        <f>C327</f>
        <v>0.23529411764705882</v>
      </c>
      <c r="G328" s="13">
        <v>0.42352941199999999</v>
      </c>
      <c r="H328" s="21">
        <v>0.56470588235294117</v>
      </c>
      <c r="J328" s="7"/>
    </row>
    <row r="329" spans="2:10" x14ac:dyDescent="0.25">
      <c r="B329" s="19" t="s">
        <v>162</v>
      </c>
      <c r="C329" s="20">
        <v>0.42352941176470588</v>
      </c>
      <c r="E329" s="8" t="s">
        <v>49</v>
      </c>
      <c r="F329" s="13">
        <f>C328</f>
        <v>0.24705882352941178</v>
      </c>
      <c r="G329" s="13">
        <v>0.12941176500000001</v>
      </c>
      <c r="H329" s="21">
        <v>0.12941176470588237</v>
      </c>
      <c r="J329" s="7"/>
    </row>
    <row r="330" spans="2:10" x14ac:dyDescent="0.25">
      <c r="B330" s="19" t="s">
        <v>163</v>
      </c>
      <c r="C330" s="20">
        <v>0.30588235294117649</v>
      </c>
      <c r="E330" s="8" t="s">
        <v>135</v>
      </c>
      <c r="F330" s="13">
        <f>C329</f>
        <v>0.42352941176470588</v>
      </c>
      <c r="G330" s="13">
        <v>0.45882352900000001</v>
      </c>
      <c r="H330" s="21">
        <v>0.27058823529411763</v>
      </c>
      <c r="J330" s="7"/>
    </row>
    <row r="331" spans="2:10" ht="15.75" thickBot="1" x14ac:dyDescent="0.3">
      <c r="B331" s="22"/>
      <c r="C331" s="23"/>
      <c r="E331" s="9" t="s">
        <v>25</v>
      </c>
      <c r="F331" s="24">
        <f>C330</f>
        <v>0.30588235294117649</v>
      </c>
      <c r="G331" s="24">
        <v>0.27058823500000001</v>
      </c>
      <c r="H331" s="23">
        <v>0.41176470588235292</v>
      </c>
      <c r="J331" s="7"/>
    </row>
    <row r="332" spans="2:10" ht="15.75" thickBot="1" x14ac:dyDescent="0.3">
      <c r="B332" s="27"/>
      <c r="C332" s="13"/>
    </row>
    <row r="333" spans="2:10" ht="30" x14ac:dyDescent="0.25">
      <c r="B333" s="1" t="s">
        <v>258</v>
      </c>
      <c r="C333" s="17"/>
      <c r="E333" s="1" t="s">
        <v>260</v>
      </c>
      <c r="F333" s="12" t="s">
        <v>199</v>
      </c>
      <c r="G333" s="12" t="s">
        <v>143</v>
      </c>
      <c r="H333" s="12" t="s">
        <v>142</v>
      </c>
      <c r="I333" s="12" t="s">
        <v>128</v>
      </c>
      <c r="J333" s="18" t="s">
        <v>83</v>
      </c>
    </row>
    <row r="334" spans="2:10" x14ac:dyDescent="0.25">
      <c r="B334" s="19" t="s">
        <v>50</v>
      </c>
      <c r="C334" s="20">
        <v>9.4117647058823528E-2</v>
      </c>
      <c r="E334" s="8" t="s">
        <v>50</v>
      </c>
      <c r="F334" s="13">
        <f>C334</f>
        <v>9.4117647058823528E-2</v>
      </c>
      <c r="G334" s="13">
        <v>8.2352940999999999E-2</v>
      </c>
      <c r="H334" s="84">
        <v>9.4117647058823528E-2</v>
      </c>
      <c r="I334" s="84">
        <v>0.11764705882352941</v>
      </c>
      <c r="J334" s="21">
        <v>0.10588235294117647</v>
      </c>
    </row>
    <row r="335" spans="2:10" x14ac:dyDescent="0.25">
      <c r="B335" s="19" t="s">
        <v>164</v>
      </c>
      <c r="C335" s="20">
        <v>0.38823529411764707</v>
      </c>
      <c r="E335" s="8" t="s">
        <v>51</v>
      </c>
      <c r="F335" s="13">
        <f t="shared" ref="F335:F339" si="11">C335</f>
        <v>0.38823529411764707</v>
      </c>
      <c r="G335" s="13">
        <v>0.36470588199999998</v>
      </c>
      <c r="H335" s="84">
        <v>0.36470588235294116</v>
      </c>
      <c r="I335" s="84">
        <v>0.32941176470588235</v>
      </c>
      <c r="J335" s="21">
        <v>0.32941176470588235</v>
      </c>
    </row>
    <row r="336" spans="2:10" x14ac:dyDescent="0.25">
      <c r="B336" s="19" t="s">
        <v>165</v>
      </c>
      <c r="C336" s="20">
        <v>0.17647058823529413</v>
      </c>
      <c r="E336" s="8" t="s">
        <v>52</v>
      </c>
      <c r="F336" s="13">
        <f t="shared" si="11"/>
        <v>0.17647058823529413</v>
      </c>
      <c r="G336" s="13">
        <v>0.24705882400000001</v>
      </c>
      <c r="H336" s="84">
        <v>0.21176470588235294</v>
      </c>
      <c r="I336" s="84">
        <v>0.17647058823529413</v>
      </c>
      <c r="J336" s="21">
        <v>0.17647058823529413</v>
      </c>
    </row>
    <row r="337" spans="2:12" x14ac:dyDescent="0.25">
      <c r="B337" s="19" t="s">
        <v>166</v>
      </c>
      <c r="C337" s="20">
        <v>0.21176470588235294</v>
      </c>
      <c r="E337" s="8" t="s">
        <v>53</v>
      </c>
      <c r="F337" s="13">
        <f t="shared" si="11"/>
        <v>0.21176470588235294</v>
      </c>
      <c r="G337" s="13">
        <v>0.117647059</v>
      </c>
      <c r="H337" s="84">
        <v>0.10588235294117647</v>
      </c>
      <c r="I337" s="84">
        <v>0.16470588235294117</v>
      </c>
      <c r="J337" s="21">
        <v>0.18823529411764706</v>
      </c>
    </row>
    <row r="338" spans="2:12" x14ac:dyDescent="0.25">
      <c r="B338" s="19" t="s">
        <v>167</v>
      </c>
      <c r="C338" s="20">
        <v>8.2352941176470587E-2</v>
      </c>
      <c r="E338" s="8" t="s">
        <v>54</v>
      </c>
      <c r="F338" s="13">
        <f t="shared" si="11"/>
        <v>8.2352941176470587E-2</v>
      </c>
      <c r="G338" s="13">
        <v>0.141176471</v>
      </c>
      <c r="H338" s="84">
        <v>0.14117647058823529</v>
      </c>
      <c r="I338" s="84">
        <v>0.12941176470588237</v>
      </c>
      <c r="J338" s="21">
        <v>0.10588235294117647</v>
      </c>
    </row>
    <row r="339" spans="2:12" ht="15.75" thickBot="1" x14ac:dyDescent="0.3">
      <c r="B339" s="22" t="s">
        <v>168</v>
      </c>
      <c r="C339" s="23">
        <v>4.7058823529411764E-2</v>
      </c>
      <c r="E339" s="9" t="s">
        <v>55</v>
      </c>
      <c r="F339" s="24">
        <f t="shared" si="11"/>
        <v>4.7058823529411764E-2</v>
      </c>
      <c r="G339" s="24">
        <v>4.7058823999999999E-2</v>
      </c>
      <c r="H339" s="25">
        <v>8.2352941176470587E-2</v>
      </c>
      <c r="I339" s="25">
        <v>8.2352941176470587E-2</v>
      </c>
      <c r="J339" s="26">
        <v>9.4117647058823528E-2</v>
      </c>
    </row>
    <row r="340" spans="2:12" x14ac:dyDescent="0.25">
      <c r="B340" s="27"/>
      <c r="C340" s="13"/>
      <c r="F340" s="13"/>
      <c r="G340" s="13"/>
      <c r="H340" s="11"/>
      <c r="I340" s="11"/>
      <c r="J340" s="11"/>
    </row>
    <row r="341" spans="2:12" ht="15.75" thickBot="1" x14ac:dyDescent="0.3">
      <c r="B341" s="27"/>
      <c r="C341" s="13"/>
      <c r="F341" s="13"/>
      <c r="G341" s="13"/>
      <c r="H341" s="11"/>
      <c r="I341" s="11"/>
      <c r="J341" s="11"/>
      <c r="K341" s="11"/>
    </row>
    <row r="342" spans="2:12" ht="30" x14ac:dyDescent="0.25">
      <c r="B342" s="1" t="s">
        <v>259</v>
      </c>
      <c r="C342" s="17"/>
      <c r="E342" s="1" t="s">
        <v>261</v>
      </c>
      <c r="F342" s="12" t="s">
        <v>199</v>
      </c>
      <c r="G342" s="12" t="s">
        <v>143</v>
      </c>
      <c r="H342" s="12" t="s">
        <v>142</v>
      </c>
      <c r="I342" s="12" t="s">
        <v>128</v>
      </c>
      <c r="J342" s="12" t="s">
        <v>83</v>
      </c>
      <c r="K342" s="18" t="s">
        <v>82</v>
      </c>
    </row>
    <row r="343" spans="2:12" x14ac:dyDescent="0.25">
      <c r="B343" s="19" t="s">
        <v>169</v>
      </c>
      <c r="C343" s="54">
        <v>0.50588235294117645</v>
      </c>
      <c r="D343" s="7"/>
      <c r="E343" s="8" t="s">
        <v>85</v>
      </c>
      <c r="F343" s="55">
        <f>SUM(C343:C345)</f>
        <v>0.77647058823529402</v>
      </c>
      <c r="G343" s="55">
        <v>0.78</v>
      </c>
      <c r="H343" s="14">
        <v>0.76</v>
      </c>
      <c r="I343" s="14">
        <v>0.8</v>
      </c>
      <c r="J343" s="14">
        <v>0.8</v>
      </c>
      <c r="K343" s="46">
        <v>0.73</v>
      </c>
      <c r="L343" s="7"/>
    </row>
    <row r="344" spans="2:12" x14ac:dyDescent="0.25">
      <c r="B344" s="19" t="s">
        <v>170</v>
      </c>
      <c r="C344" s="54">
        <v>0.14117647058823529</v>
      </c>
      <c r="D344" s="7"/>
      <c r="E344" s="57"/>
      <c r="F344" s="68"/>
      <c r="G344" s="68"/>
      <c r="H344" s="68"/>
      <c r="I344" s="68"/>
      <c r="J344" s="68"/>
      <c r="K344" s="56"/>
      <c r="L344" s="7"/>
    </row>
    <row r="345" spans="2:12" x14ac:dyDescent="0.25">
      <c r="B345" s="19" t="s">
        <v>171</v>
      </c>
      <c r="C345" s="54">
        <v>0.12941176470588237</v>
      </c>
      <c r="D345" s="7"/>
      <c r="E345" s="57"/>
      <c r="F345" s="68"/>
      <c r="G345" s="68"/>
      <c r="H345" s="68"/>
      <c r="I345" s="68"/>
      <c r="J345" s="68"/>
      <c r="K345" s="56"/>
      <c r="L345" s="7"/>
    </row>
    <row r="346" spans="2:12" x14ac:dyDescent="0.25">
      <c r="B346" s="19" t="s">
        <v>172</v>
      </c>
      <c r="C346" s="54">
        <v>0.11764705882352941</v>
      </c>
      <c r="D346" s="7"/>
      <c r="E346" s="8" t="s">
        <v>56</v>
      </c>
      <c r="F346" s="55">
        <f>C346</f>
        <v>0.11764705882352941</v>
      </c>
      <c r="G346" s="55">
        <v>0.12941176500000001</v>
      </c>
      <c r="H346" s="14">
        <v>0.12941176470588237</v>
      </c>
      <c r="I346" s="14">
        <v>7.0588235294117646E-2</v>
      </c>
      <c r="J346" s="14">
        <v>9.4117647058823528E-2</v>
      </c>
      <c r="K346" s="46">
        <v>0.08</v>
      </c>
      <c r="L346" s="7"/>
    </row>
    <row r="347" spans="2:12" x14ac:dyDescent="0.25">
      <c r="B347" s="19" t="s">
        <v>173</v>
      </c>
      <c r="C347" s="54">
        <v>2.3529411764705882E-2</v>
      </c>
      <c r="D347" s="7"/>
      <c r="E347" s="8" t="s">
        <v>57</v>
      </c>
      <c r="F347" s="55">
        <f t="shared" ref="F347:F349" si="12">C347</f>
        <v>2.3529411764705882E-2</v>
      </c>
      <c r="G347" s="55">
        <v>2.3529412E-2</v>
      </c>
      <c r="H347" s="14">
        <v>4.7058823529411764E-2</v>
      </c>
      <c r="I347" s="14">
        <v>5.8823529411764705E-2</v>
      </c>
      <c r="J347" s="14">
        <v>4.7058823529411764E-2</v>
      </c>
      <c r="K347" s="46">
        <v>0.08</v>
      </c>
      <c r="L347" s="7"/>
    </row>
    <row r="348" spans="2:12" x14ac:dyDescent="0.25">
      <c r="B348" s="19" t="s">
        <v>174</v>
      </c>
      <c r="C348" s="54">
        <v>2.3529411764705882E-2</v>
      </c>
      <c r="D348" s="7"/>
      <c r="E348" s="8" t="s">
        <v>58</v>
      </c>
      <c r="F348" s="55">
        <f t="shared" si="12"/>
        <v>2.3529411764705882E-2</v>
      </c>
      <c r="G348" s="55">
        <v>2.3529412E-2</v>
      </c>
      <c r="H348" s="14">
        <v>1.1764705882352941E-2</v>
      </c>
      <c r="I348" s="14">
        <v>1.1764705882352941E-2</v>
      </c>
      <c r="J348" s="14">
        <v>2.3529411764705882E-2</v>
      </c>
      <c r="K348" s="46">
        <v>0.02</v>
      </c>
      <c r="L348" s="7"/>
    </row>
    <row r="349" spans="2:12" ht="15.75" thickBot="1" x14ac:dyDescent="0.3">
      <c r="B349" s="22" t="s">
        <v>175</v>
      </c>
      <c r="C349" s="58">
        <v>5.8823529411764705E-2</v>
      </c>
      <c r="D349" s="7"/>
      <c r="E349" s="9" t="s">
        <v>59</v>
      </c>
      <c r="F349" s="80">
        <f t="shared" si="12"/>
        <v>5.8823529411764705E-2</v>
      </c>
      <c r="G349" s="15">
        <v>5.8823528999999999E-2</v>
      </c>
      <c r="H349" s="15">
        <v>4.7058823529411764E-2</v>
      </c>
      <c r="I349" s="15">
        <v>5.8823529411764705E-2</v>
      </c>
      <c r="J349" s="15">
        <v>3.5294117647058823E-2</v>
      </c>
      <c r="K349" s="48">
        <v>0.08</v>
      </c>
      <c r="L349" s="7"/>
    </row>
    <row r="350" spans="2:12" x14ac:dyDescent="0.25">
      <c r="B350" s="27"/>
      <c r="C350" s="55"/>
      <c r="D350" s="7"/>
      <c r="F350" s="55"/>
      <c r="G350" s="14"/>
      <c r="H350" s="14"/>
      <c r="I350" s="14"/>
      <c r="J350" s="14"/>
      <c r="K350" s="14"/>
      <c r="L350" s="7"/>
    </row>
    <row r="351" spans="2:12" ht="15.75" thickBot="1" x14ac:dyDescent="0.3">
      <c r="B351" s="27"/>
      <c r="C351" s="13"/>
      <c r="H351" s="11"/>
      <c r="I351" s="11"/>
      <c r="J351" s="11"/>
      <c r="K351" s="11"/>
    </row>
    <row r="352" spans="2:12" x14ac:dyDescent="0.25">
      <c r="B352" s="1" t="s">
        <v>262</v>
      </c>
      <c r="C352" s="17"/>
      <c r="E352" s="1" t="s">
        <v>262</v>
      </c>
      <c r="F352" s="12" t="s">
        <v>199</v>
      </c>
      <c r="G352" s="12" t="s">
        <v>143</v>
      </c>
      <c r="H352" s="12" t="s">
        <v>142</v>
      </c>
      <c r="I352" s="12" t="s">
        <v>128</v>
      </c>
      <c r="J352" s="12" t="s">
        <v>83</v>
      </c>
      <c r="K352" s="18" t="s">
        <v>82</v>
      </c>
    </row>
    <row r="353" spans="2:11" x14ac:dyDescent="0.25">
      <c r="B353" s="19" t="s">
        <v>60</v>
      </c>
      <c r="C353" s="20">
        <v>0.82352941176470584</v>
      </c>
      <c r="E353" s="8" t="s">
        <v>60</v>
      </c>
      <c r="F353" s="13">
        <f>C353</f>
        <v>0.82352941176470584</v>
      </c>
      <c r="G353" s="13">
        <v>0.78823529400000003</v>
      </c>
      <c r="H353" s="3">
        <v>0.77647058823529003</v>
      </c>
      <c r="I353" s="3">
        <v>0.75294117647058822</v>
      </c>
      <c r="J353" s="11">
        <v>0.6470588235294118</v>
      </c>
      <c r="K353" s="29">
        <v>0.8</v>
      </c>
    </row>
    <row r="354" spans="2:11" x14ac:dyDescent="0.25">
      <c r="B354" s="19" t="s">
        <v>61</v>
      </c>
      <c r="C354" s="20">
        <v>0.37647058823529411</v>
      </c>
      <c r="E354" s="8" t="s">
        <v>61</v>
      </c>
      <c r="F354" s="13">
        <f t="shared" ref="F354:F363" si="13">C354</f>
        <v>0.37647058823529411</v>
      </c>
      <c r="G354" s="13">
        <v>0.37647058799999999</v>
      </c>
      <c r="H354" s="3">
        <v>0.32941176470588002</v>
      </c>
      <c r="I354" s="3">
        <v>0.3411764705882353</v>
      </c>
      <c r="J354" s="11">
        <v>0.35294117647058826</v>
      </c>
      <c r="K354" s="29">
        <v>0.16666666669999999</v>
      </c>
    </row>
    <row r="355" spans="2:11" x14ac:dyDescent="0.25">
      <c r="B355" s="19" t="s">
        <v>62</v>
      </c>
      <c r="C355" s="20">
        <v>0.16470588235294117</v>
      </c>
      <c r="E355" s="8" t="s">
        <v>62</v>
      </c>
      <c r="F355" s="13">
        <f t="shared" si="13"/>
        <v>0.16470588235294117</v>
      </c>
      <c r="G355" s="13">
        <v>0.211764706</v>
      </c>
      <c r="H355" s="3">
        <v>0.22352941176470001</v>
      </c>
      <c r="I355" s="3">
        <v>0.18823529411764706</v>
      </c>
      <c r="J355" s="11">
        <v>0.16470588235294117</v>
      </c>
      <c r="K355" s="29">
        <v>0.1333333333</v>
      </c>
    </row>
    <row r="356" spans="2:11" x14ac:dyDescent="0.25">
      <c r="B356" s="19" t="s">
        <v>63</v>
      </c>
      <c r="C356" s="20">
        <v>0.11764705882352941</v>
      </c>
      <c r="E356" s="8" t="s">
        <v>63</v>
      </c>
      <c r="F356" s="13">
        <f t="shared" si="13"/>
        <v>0.11764705882352941</v>
      </c>
      <c r="G356" s="13">
        <v>0.117647059</v>
      </c>
      <c r="H356" s="3">
        <v>0.14117647058822999</v>
      </c>
      <c r="I356" s="3">
        <v>0.11764705882352941</v>
      </c>
      <c r="J356" s="11">
        <v>0.11764705882352941</v>
      </c>
      <c r="K356" s="29">
        <v>0.1333333333</v>
      </c>
    </row>
    <row r="357" spans="2:11" x14ac:dyDescent="0.25">
      <c r="B357" s="19" t="s">
        <v>64</v>
      </c>
      <c r="C357" s="20">
        <v>0.44705882352941179</v>
      </c>
      <c r="E357" s="8" t="s">
        <v>64</v>
      </c>
      <c r="F357" s="13">
        <f t="shared" si="13"/>
        <v>0.44705882352941179</v>
      </c>
      <c r="G357" s="13">
        <v>0.43529411800000001</v>
      </c>
      <c r="H357" s="3">
        <v>0.45882352941176002</v>
      </c>
      <c r="I357" s="3">
        <v>0.4823529411764706</v>
      </c>
      <c r="J357" s="11">
        <v>0.50588235294117645</v>
      </c>
      <c r="K357" s="29">
        <v>0.58333333330000003</v>
      </c>
    </row>
    <row r="358" spans="2:11" x14ac:dyDescent="0.25">
      <c r="B358" s="19" t="s">
        <v>65</v>
      </c>
      <c r="C358" s="20">
        <v>0.12941176470588237</v>
      </c>
      <c r="E358" s="8" t="s">
        <v>65</v>
      </c>
      <c r="F358" s="13">
        <f t="shared" si="13"/>
        <v>0.12941176470588237</v>
      </c>
      <c r="G358" s="13">
        <v>8.2352940999999999E-2</v>
      </c>
      <c r="H358" s="3">
        <v>0.10588235294117</v>
      </c>
      <c r="I358" s="3">
        <v>0.11764705882352941</v>
      </c>
      <c r="J358" s="11">
        <v>0.12941176470588237</v>
      </c>
      <c r="K358" s="29">
        <v>0.16666666669999999</v>
      </c>
    </row>
    <row r="359" spans="2:11" x14ac:dyDescent="0.25">
      <c r="B359" s="19" t="s">
        <v>114</v>
      </c>
      <c r="C359" s="20">
        <v>0.10588235294117647</v>
      </c>
      <c r="E359" s="8" t="s">
        <v>114</v>
      </c>
      <c r="F359" s="13">
        <f t="shared" si="13"/>
        <v>0.10588235294117647</v>
      </c>
      <c r="G359" s="13">
        <v>0.12941176500000001</v>
      </c>
      <c r="H359" s="3">
        <v>0.12941176470588001</v>
      </c>
      <c r="I359" s="3">
        <v>0.17647058823529413</v>
      </c>
      <c r="J359" s="11">
        <v>0.16470588235294117</v>
      </c>
      <c r="K359" s="29">
        <v>0.16666666669999999</v>
      </c>
    </row>
    <row r="360" spans="2:11" x14ac:dyDescent="0.25">
      <c r="B360" s="19" t="s">
        <v>66</v>
      </c>
      <c r="C360" s="20">
        <v>8.2352941176470587E-2</v>
      </c>
      <c r="E360" s="8" t="s">
        <v>66</v>
      </c>
      <c r="F360" s="13">
        <f t="shared" si="13"/>
        <v>8.2352941176470587E-2</v>
      </c>
      <c r="G360" s="13">
        <v>0.105882353</v>
      </c>
      <c r="H360" s="3">
        <v>0.10588235294117</v>
      </c>
      <c r="I360" s="3">
        <v>0.15294117647058825</v>
      </c>
      <c r="J360" s="11">
        <v>0.16470588235294117</v>
      </c>
      <c r="K360" s="29">
        <v>0.16666666669999999</v>
      </c>
    </row>
    <row r="361" spans="2:11" x14ac:dyDescent="0.25">
      <c r="B361" s="19" t="s">
        <v>67</v>
      </c>
      <c r="C361" s="20">
        <v>0.51764705882352946</v>
      </c>
      <c r="E361" s="8" t="s">
        <v>67</v>
      </c>
      <c r="F361" s="13">
        <f t="shared" si="13"/>
        <v>0.51764705882352946</v>
      </c>
      <c r="G361" s="13">
        <v>0.42352941199999999</v>
      </c>
      <c r="H361" s="3">
        <v>0.42352941176469999</v>
      </c>
      <c r="I361" s="3">
        <v>0.3411764705882353</v>
      </c>
      <c r="J361" s="11">
        <v>0.32941176470588235</v>
      </c>
      <c r="K361" s="29">
        <v>0.25</v>
      </c>
    </row>
    <row r="362" spans="2:11" x14ac:dyDescent="0.25">
      <c r="B362" s="19" t="s">
        <v>84</v>
      </c>
      <c r="C362" s="20">
        <v>0</v>
      </c>
      <c r="E362" s="8" t="s">
        <v>84</v>
      </c>
      <c r="F362" s="13">
        <f t="shared" si="13"/>
        <v>0</v>
      </c>
      <c r="G362" s="13">
        <v>1.1764706E-2</v>
      </c>
      <c r="H362" s="3">
        <v>1.1764705882350001E-2</v>
      </c>
      <c r="I362" s="3">
        <v>1.1764705882352941E-2</v>
      </c>
      <c r="J362" s="11">
        <v>0</v>
      </c>
      <c r="K362" s="29">
        <v>0</v>
      </c>
    </row>
    <row r="363" spans="2:11" ht="15.75" thickBot="1" x14ac:dyDescent="0.3">
      <c r="B363" s="22" t="s">
        <v>68</v>
      </c>
      <c r="C363" s="23">
        <v>0.117647059</v>
      </c>
      <c r="E363" s="9" t="s">
        <v>68</v>
      </c>
      <c r="F363" s="24">
        <f t="shared" si="13"/>
        <v>0.117647059</v>
      </c>
      <c r="G363" s="4">
        <v>0.117647059</v>
      </c>
      <c r="H363" s="4">
        <v>0.14117647058822999</v>
      </c>
      <c r="I363" s="4">
        <v>0.14117647058823529</v>
      </c>
      <c r="J363" s="25">
        <v>0.16470588235294117</v>
      </c>
      <c r="K363" s="40">
        <v>0.1333333333</v>
      </c>
    </row>
    <row r="364" spans="2:11" x14ac:dyDescent="0.25">
      <c r="B364" s="27"/>
      <c r="C364" s="13"/>
      <c r="F364" s="13"/>
      <c r="G364" s="3"/>
      <c r="H364" s="3"/>
      <c r="I364" s="3"/>
      <c r="J364" s="11"/>
      <c r="K364" s="5"/>
    </row>
    <row r="365" spans="2:11" ht="15.75" thickBot="1" x14ac:dyDescent="0.3">
      <c r="B365" s="27"/>
      <c r="C365" s="13"/>
      <c r="F365" s="3"/>
      <c r="G365" s="3"/>
      <c r="H365" s="3"/>
      <c r="I365" s="3"/>
      <c r="J365" s="11"/>
      <c r="K365" s="5"/>
    </row>
    <row r="366" spans="2:11" x14ac:dyDescent="0.25">
      <c r="B366" s="1" t="s">
        <v>267</v>
      </c>
      <c r="C366" s="17"/>
      <c r="E366" s="1" t="s">
        <v>267</v>
      </c>
      <c r="F366" s="74" t="s">
        <v>199</v>
      </c>
      <c r="G366" s="45" t="s">
        <v>143</v>
      </c>
    </row>
    <row r="367" spans="2:11" x14ac:dyDescent="0.25">
      <c r="B367" s="19" t="s">
        <v>176</v>
      </c>
      <c r="C367" s="20">
        <v>8.2352941176470587E-2</v>
      </c>
      <c r="E367" s="19" t="s">
        <v>176</v>
      </c>
      <c r="F367" s="13">
        <v>8.2352941176470587E-2</v>
      </c>
      <c r="G367" s="63">
        <v>8.2352940999999999E-2</v>
      </c>
    </row>
    <row r="368" spans="2:11" x14ac:dyDescent="0.25">
      <c r="B368" s="19" t="s">
        <v>177</v>
      </c>
      <c r="C368" s="20">
        <v>2.3529411764705882E-2</v>
      </c>
      <c r="E368" s="19" t="s">
        <v>177</v>
      </c>
      <c r="F368" s="13">
        <v>2.3529411764705882E-2</v>
      </c>
      <c r="G368" s="63">
        <v>3.5294117999999999E-2</v>
      </c>
    </row>
    <row r="369" spans="2:12" x14ac:dyDescent="0.25">
      <c r="B369" s="19" t="s">
        <v>178</v>
      </c>
      <c r="C369" s="20">
        <v>9.4117647058823528E-2</v>
      </c>
      <c r="E369" s="19" t="s">
        <v>178</v>
      </c>
      <c r="F369" s="13">
        <v>9.4117647058823528E-2</v>
      </c>
      <c r="G369" s="63">
        <v>5.8823528999999999E-2</v>
      </c>
    </row>
    <row r="370" spans="2:12" x14ac:dyDescent="0.25">
      <c r="B370" s="19" t="s">
        <v>179</v>
      </c>
      <c r="C370" s="20">
        <v>0.52941176470588236</v>
      </c>
      <c r="E370" s="19" t="s">
        <v>179</v>
      </c>
      <c r="F370" s="13">
        <v>0.52941176470588236</v>
      </c>
      <c r="G370" s="63">
        <v>0.51764705899999996</v>
      </c>
    </row>
    <row r="371" spans="2:12" x14ac:dyDescent="0.25">
      <c r="B371" s="44" t="s">
        <v>263</v>
      </c>
      <c r="C371" s="20">
        <v>1.1764705882352941E-2</v>
      </c>
      <c r="E371" s="44" t="s">
        <v>263</v>
      </c>
      <c r="F371" s="5">
        <v>1.1764705882352941E-2</v>
      </c>
      <c r="G371" s="77"/>
    </row>
    <row r="372" spans="2:12" s="7" customFormat="1" x14ac:dyDescent="0.25">
      <c r="B372" s="19" t="s">
        <v>264</v>
      </c>
      <c r="C372" s="20">
        <v>0.52941176470588236</v>
      </c>
      <c r="D372" s="16"/>
      <c r="E372" s="19" t="s">
        <v>264</v>
      </c>
      <c r="F372" s="13">
        <v>0.52941176470588236</v>
      </c>
      <c r="G372" s="63">
        <v>0.58823529399999996</v>
      </c>
      <c r="J372" s="16"/>
      <c r="K372" s="16"/>
      <c r="L372" s="16"/>
    </row>
    <row r="373" spans="2:12" s="7" customFormat="1" x14ac:dyDescent="0.25">
      <c r="B373" s="19" t="s">
        <v>265</v>
      </c>
      <c r="C373" s="20">
        <v>0.6</v>
      </c>
      <c r="D373" s="16"/>
      <c r="E373" s="19" t="s">
        <v>265</v>
      </c>
      <c r="F373" s="13">
        <v>0.6</v>
      </c>
      <c r="G373" s="63">
        <v>0.58823529399999996</v>
      </c>
      <c r="J373" s="16"/>
      <c r="K373" s="16"/>
      <c r="L373" s="16"/>
    </row>
    <row r="374" spans="2:12" s="7" customFormat="1" x14ac:dyDescent="0.25">
      <c r="B374" s="19" t="s">
        <v>266</v>
      </c>
      <c r="C374" s="20">
        <v>2.3529411764705882E-2</v>
      </c>
      <c r="D374" s="16"/>
      <c r="E374" s="19" t="s">
        <v>266</v>
      </c>
      <c r="F374" s="13">
        <v>2.3529411764705882E-2</v>
      </c>
      <c r="G374" s="76"/>
      <c r="J374" s="16"/>
      <c r="K374" s="16"/>
      <c r="L374" s="16"/>
    </row>
    <row r="375" spans="2:12" s="7" customFormat="1" ht="15.75" thickBot="1" x14ac:dyDescent="0.3">
      <c r="B375" s="22" t="s">
        <v>268</v>
      </c>
      <c r="C375" s="23">
        <v>4.7058823529411764E-2</v>
      </c>
      <c r="D375" s="16"/>
      <c r="E375" s="22" t="s">
        <v>268</v>
      </c>
      <c r="F375" s="24">
        <v>4.7058823529411764E-2</v>
      </c>
      <c r="G375" s="75">
        <v>7.0588234999999999E-2</v>
      </c>
      <c r="J375" s="16"/>
      <c r="K375" s="16"/>
      <c r="L375" s="16"/>
    </row>
    <row r="376" spans="2:12" s="7" customFormat="1" x14ac:dyDescent="0.25">
      <c r="B376" s="27"/>
      <c r="C376" s="13"/>
      <c r="D376" s="16"/>
      <c r="E376" s="27"/>
      <c r="F376" s="13"/>
      <c r="G376" s="3"/>
      <c r="J376" s="16"/>
      <c r="K376" s="16"/>
      <c r="L376" s="16"/>
    </row>
    <row r="377" spans="2:12" s="7" customFormat="1" ht="15.75" thickBot="1" x14ac:dyDescent="0.3">
      <c r="B377" s="27"/>
      <c r="C377" s="13"/>
      <c r="D377" s="16"/>
      <c r="J377" s="16"/>
      <c r="K377" s="16"/>
      <c r="L377" s="16"/>
    </row>
    <row r="378" spans="2:12" s="7" customFormat="1" ht="30" x14ac:dyDescent="0.25">
      <c r="B378" s="1" t="s">
        <v>269</v>
      </c>
      <c r="C378" s="17"/>
      <c r="D378" s="16"/>
      <c r="E378" s="1" t="s">
        <v>269</v>
      </c>
      <c r="F378" s="12" t="s">
        <v>199</v>
      </c>
      <c r="G378" s="12" t="s">
        <v>143</v>
      </c>
      <c r="H378" s="12" t="s">
        <v>142</v>
      </c>
      <c r="I378" s="12" t="s">
        <v>128</v>
      </c>
      <c r="J378" s="12" t="s">
        <v>83</v>
      </c>
      <c r="K378" s="18" t="s">
        <v>82</v>
      </c>
      <c r="L378" s="16"/>
    </row>
    <row r="379" spans="2:12" s="7" customFormat="1" x14ac:dyDescent="0.25">
      <c r="B379" s="19" t="s">
        <v>94</v>
      </c>
      <c r="C379" s="20">
        <v>0.11764705882352941</v>
      </c>
      <c r="D379" s="16"/>
      <c r="E379" s="8" t="s">
        <v>94</v>
      </c>
      <c r="F379" s="13">
        <f>C379</f>
        <v>0.11764705882352941</v>
      </c>
      <c r="G379" s="13">
        <v>9.4117646999999999E-2</v>
      </c>
      <c r="H379" s="3">
        <v>0.12941176470588237</v>
      </c>
      <c r="I379" s="3">
        <v>0.15294117647058825</v>
      </c>
      <c r="J379" s="11">
        <v>0.2</v>
      </c>
      <c r="K379" s="21">
        <v>0.2666666667</v>
      </c>
      <c r="L379" s="16"/>
    </row>
    <row r="380" spans="2:12" s="7" customFormat="1" x14ac:dyDescent="0.25">
      <c r="B380" s="19" t="s">
        <v>109</v>
      </c>
      <c r="C380" s="20">
        <v>3.5294117647058823E-2</v>
      </c>
      <c r="D380" s="16"/>
      <c r="E380" s="8" t="s">
        <v>109</v>
      </c>
      <c r="F380" s="13">
        <f>C380</f>
        <v>3.5294117647058823E-2</v>
      </c>
      <c r="G380" s="13">
        <v>2.3529412E-2</v>
      </c>
      <c r="H380" s="3">
        <v>2.3529411764705882E-2</v>
      </c>
      <c r="I380" s="3">
        <v>2.3529411764705882E-2</v>
      </c>
      <c r="J380" s="11">
        <v>1.1764705882352941E-2</v>
      </c>
      <c r="K380" s="21">
        <v>0</v>
      </c>
      <c r="L380" s="16"/>
    </row>
    <row r="381" spans="2:12" s="7" customFormat="1" x14ac:dyDescent="0.25">
      <c r="B381" s="19" t="s">
        <v>115</v>
      </c>
      <c r="C381" s="20">
        <v>0.81176470588235294</v>
      </c>
      <c r="D381" s="16"/>
      <c r="E381" s="8" t="s">
        <v>115</v>
      </c>
      <c r="F381" s="62"/>
      <c r="G381" s="62"/>
      <c r="H381" s="62"/>
      <c r="I381" s="62"/>
      <c r="J381" s="62"/>
      <c r="K381" s="53"/>
      <c r="L381" s="16"/>
    </row>
    <row r="382" spans="2:12" x14ac:dyDescent="0.25">
      <c r="B382" s="19" t="s">
        <v>116</v>
      </c>
      <c r="C382" s="20">
        <v>3.5294117647058823E-2</v>
      </c>
      <c r="E382" s="8" t="s">
        <v>116</v>
      </c>
      <c r="F382" s="62"/>
      <c r="G382" s="62"/>
      <c r="H382" s="62"/>
      <c r="I382" s="62"/>
      <c r="J382" s="62"/>
      <c r="K382" s="53"/>
    </row>
    <row r="383" spans="2:12" ht="30" x14ac:dyDescent="0.25">
      <c r="B383" s="2" t="s">
        <v>270</v>
      </c>
      <c r="C383" s="20"/>
      <c r="E383" s="2" t="s">
        <v>270</v>
      </c>
      <c r="F383" s="11"/>
      <c r="G383" s="11"/>
      <c r="H383" s="11"/>
      <c r="I383" s="11"/>
      <c r="J383" s="11"/>
      <c r="K383" s="21"/>
    </row>
    <row r="384" spans="2:12" x14ac:dyDescent="0.25">
      <c r="B384" s="19" t="s">
        <v>94</v>
      </c>
      <c r="C384" s="20">
        <v>0.14117647058823529</v>
      </c>
      <c r="E384" s="8" t="s">
        <v>94</v>
      </c>
      <c r="F384" s="13">
        <f>C384</f>
        <v>0.14117647058823529</v>
      </c>
      <c r="G384" s="13">
        <v>0.164705882</v>
      </c>
      <c r="H384" s="3">
        <v>0.2</v>
      </c>
      <c r="I384" s="3">
        <v>0.15294117647058825</v>
      </c>
      <c r="J384" s="11">
        <v>0.2</v>
      </c>
      <c r="K384" s="21">
        <v>0.25</v>
      </c>
    </row>
    <row r="385" spans="2:11" x14ac:dyDescent="0.25">
      <c r="B385" s="19" t="s">
        <v>109</v>
      </c>
      <c r="C385" s="20">
        <v>0</v>
      </c>
      <c r="E385" s="8" t="s">
        <v>109</v>
      </c>
      <c r="F385" s="13">
        <f>C385</f>
        <v>0</v>
      </c>
      <c r="G385" s="13">
        <v>1.1764706E-2</v>
      </c>
      <c r="H385" s="3">
        <v>3.5294117647058823E-2</v>
      </c>
      <c r="I385" s="3">
        <v>2.3529411764705882E-2</v>
      </c>
      <c r="J385" s="11">
        <v>3.5294117647058823E-2</v>
      </c>
      <c r="K385" s="21">
        <v>0.05</v>
      </c>
    </row>
    <row r="386" spans="2:11" x14ac:dyDescent="0.25">
      <c r="B386" s="19" t="s">
        <v>115</v>
      </c>
      <c r="C386" s="20">
        <v>0.82</v>
      </c>
      <c r="E386" s="8" t="s">
        <v>115</v>
      </c>
      <c r="F386" s="62"/>
      <c r="G386" s="62"/>
      <c r="H386" s="37"/>
      <c r="I386" s="37"/>
      <c r="J386" s="37"/>
      <c r="K386" s="38"/>
    </row>
    <row r="387" spans="2:11" x14ac:dyDescent="0.25">
      <c r="B387" s="19" t="s">
        <v>116</v>
      </c>
      <c r="C387" s="20">
        <v>3.5294117999999999E-2</v>
      </c>
      <c r="E387" s="8" t="s">
        <v>116</v>
      </c>
      <c r="F387" s="62"/>
      <c r="G387" s="62"/>
      <c r="H387" s="37"/>
      <c r="I387" s="37"/>
      <c r="J387" s="37"/>
      <c r="K387" s="38"/>
    </row>
    <row r="388" spans="2:11" ht="30" x14ac:dyDescent="0.25">
      <c r="B388" s="2" t="s">
        <v>271</v>
      </c>
      <c r="C388" s="20"/>
      <c r="E388" s="2" t="s">
        <v>271</v>
      </c>
      <c r="F388" s="11"/>
      <c r="G388" s="11"/>
      <c r="H388" s="11"/>
      <c r="I388" s="11"/>
      <c r="J388" s="11"/>
      <c r="K388" s="21"/>
    </row>
    <row r="389" spans="2:11" x14ac:dyDescent="0.25">
      <c r="B389" s="19" t="s">
        <v>94</v>
      </c>
      <c r="C389" s="20">
        <v>0.3411764705882353</v>
      </c>
      <c r="E389" s="8" t="s">
        <v>94</v>
      </c>
      <c r="F389" s="13">
        <f>C389</f>
        <v>0.3411764705882353</v>
      </c>
      <c r="G389" s="13">
        <v>0.37647058799999999</v>
      </c>
      <c r="H389" s="3">
        <v>0.36470588235294116</v>
      </c>
      <c r="I389" s="3">
        <v>0.32941176470588235</v>
      </c>
      <c r="J389" s="11">
        <v>0.37647058823529411</v>
      </c>
      <c r="K389" s="21">
        <v>0.35</v>
      </c>
    </row>
    <row r="390" spans="2:11" x14ac:dyDescent="0.25">
      <c r="B390" s="19" t="s">
        <v>109</v>
      </c>
      <c r="C390" s="20">
        <v>4.7058823529411764E-2</v>
      </c>
      <c r="E390" s="8" t="s">
        <v>109</v>
      </c>
      <c r="F390" s="13">
        <f>C390</f>
        <v>4.7058823529411764E-2</v>
      </c>
      <c r="G390" s="13">
        <v>7.0588234999999999E-2</v>
      </c>
      <c r="H390" s="3">
        <v>3.5294117647058823E-2</v>
      </c>
      <c r="I390" s="3">
        <v>5.8823529411764705E-2</v>
      </c>
      <c r="J390" s="11">
        <v>3.5294117647058823E-2</v>
      </c>
      <c r="K390" s="21">
        <v>8.3333333300000006E-2</v>
      </c>
    </row>
    <row r="391" spans="2:11" x14ac:dyDescent="0.25">
      <c r="B391" s="19" t="s">
        <v>115</v>
      </c>
      <c r="C391" s="20">
        <v>0.58823529411764708</v>
      </c>
      <c r="E391" s="8" t="s">
        <v>115</v>
      </c>
      <c r="F391" s="62"/>
      <c r="G391" s="62"/>
      <c r="H391" s="37"/>
      <c r="I391" s="37"/>
      <c r="J391" s="37"/>
      <c r="K391" s="38"/>
    </row>
    <row r="392" spans="2:11" x14ac:dyDescent="0.25">
      <c r="B392" s="19" t="s">
        <v>116</v>
      </c>
      <c r="C392" s="20">
        <v>2.3529411764705882E-2</v>
      </c>
      <c r="E392" s="8" t="s">
        <v>116</v>
      </c>
      <c r="F392" s="62"/>
      <c r="G392" s="62"/>
      <c r="H392" s="37"/>
      <c r="I392" s="37"/>
      <c r="J392" s="37"/>
      <c r="K392" s="38"/>
    </row>
    <row r="393" spans="2:11" ht="30" x14ac:dyDescent="0.25">
      <c r="B393" s="2" t="s">
        <v>272</v>
      </c>
      <c r="C393" s="20"/>
      <c r="E393" s="2" t="s">
        <v>272</v>
      </c>
      <c r="F393" s="11"/>
      <c r="G393" s="11"/>
      <c r="H393" s="11"/>
      <c r="I393" s="11"/>
      <c r="J393" s="11"/>
      <c r="K393" s="21"/>
    </row>
    <row r="394" spans="2:11" x14ac:dyDescent="0.25">
      <c r="B394" s="19" t="s">
        <v>94</v>
      </c>
      <c r="C394" s="20">
        <v>0.29411764705882354</v>
      </c>
      <c r="E394" s="8" t="s">
        <v>94</v>
      </c>
      <c r="F394" s="13">
        <f>C394</f>
        <v>0.29411764705882354</v>
      </c>
      <c r="G394" s="13">
        <v>0.27058823500000001</v>
      </c>
      <c r="H394" s="3">
        <v>0.29411764705882354</v>
      </c>
      <c r="I394" s="3">
        <v>0.25882352941176473</v>
      </c>
      <c r="J394" s="11">
        <v>0.35294117647058826</v>
      </c>
      <c r="K394" s="21">
        <v>0.33333333329999998</v>
      </c>
    </row>
    <row r="395" spans="2:11" x14ac:dyDescent="0.25">
      <c r="B395" s="19" t="s">
        <v>109</v>
      </c>
      <c r="C395" s="20">
        <v>2.3529411764705882E-2</v>
      </c>
      <c r="E395" s="8" t="s">
        <v>109</v>
      </c>
      <c r="F395" s="13">
        <f>C395</f>
        <v>2.3529411764705882E-2</v>
      </c>
      <c r="G395" s="13">
        <v>1.1764706E-2</v>
      </c>
      <c r="H395" s="3">
        <v>1.1764705882352941E-2</v>
      </c>
      <c r="I395" s="3">
        <v>1.1764705882352941E-2</v>
      </c>
      <c r="J395" s="11">
        <v>1.1764705882352941E-2</v>
      </c>
      <c r="K395" s="21">
        <v>0</v>
      </c>
    </row>
    <row r="396" spans="2:11" x14ac:dyDescent="0.25">
      <c r="B396" s="19" t="s">
        <v>115</v>
      </c>
      <c r="C396" s="20">
        <v>0.6705882352941176</v>
      </c>
      <c r="E396" s="8" t="s">
        <v>115</v>
      </c>
      <c r="F396" s="62"/>
      <c r="G396" s="62"/>
      <c r="H396" s="37"/>
      <c r="I396" s="37"/>
      <c r="J396" s="37"/>
      <c r="K396" s="38"/>
    </row>
    <row r="397" spans="2:11" x14ac:dyDescent="0.25">
      <c r="B397" s="19" t="s">
        <v>116</v>
      </c>
      <c r="C397" s="20">
        <v>1.1764705882352941E-2</v>
      </c>
      <c r="E397" s="8" t="s">
        <v>116</v>
      </c>
      <c r="F397" s="62"/>
      <c r="G397" s="62"/>
      <c r="H397" s="37"/>
      <c r="I397" s="37"/>
      <c r="J397" s="37"/>
      <c r="K397" s="38"/>
    </row>
    <row r="398" spans="2:11" ht="45" x14ac:dyDescent="0.25">
      <c r="B398" s="2" t="s">
        <v>273</v>
      </c>
      <c r="C398" s="20"/>
      <c r="E398" s="2" t="s">
        <v>273</v>
      </c>
      <c r="F398" s="11"/>
      <c r="G398" s="11"/>
      <c r="H398" s="11"/>
      <c r="I398" s="11"/>
      <c r="J398" s="11"/>
      <c r="K398" s="21"/>
    </row>
    <row r="399" spans="2:11" x14ac:dyDescent="0.25">
      <c r="B399" s="19" t="s">
        <v>94</v>
      </c>
      <c r="C399" s="20">
        <v>0.50588235294117645</v>
      </c>
      <c r="E399" s="8" t="s">
        <v>94</v>
      </c>
      <c r="F399" s="13">
        <f>C399</f>
        <v>0.50588235294117645</v>
      </c>
      <c r="G399" s="13">
        <v>0.50588235299999995</v>
      </c>
      <c r="H399" s="3">
        <v>0.52941176470588236</v>
      </c>
      <c r="I399" s="3">
        <v>0.56470588235294117</v>
      </c>
      <c r="J399" s="11">
        <v>0.58823529411764708</v>
      </c>
      <c r="K399" s="21">
        <v>0.63333333329999997</v>
      </c>
    </row>
    <row r="400" spans="2:11" x14ac:dyDescent="0.25">
      <c r="B400" s="19" t="s">
        <v>109</v>
      </c>
      <c r="C400" s="20">
        <v>3.5294117647058823E-2</v>
      </c>
      <c r="E400" s="8" t="s">
        <v>109</v>
      </c>
      <c r="F400" s="13">
        <f>C400</f>
        <v>3.5294117647058823E-2</v>
      </c>
      <c r="G400" s="13">
        <v>1.1764706E-2</v>
      </c>
      <c r="H400" s="3">
        <v>1.1764705882352941E-2</v>
      </c>
      <c r="I400" s="3">
        <v>1.1764705882352941E-2</v>
      </c>
      <c r="J400" s="11">
        <v>3.5294117647058823E-2</v>
      </c>
      <c r="K400" s="21">
        <v>1.6666666699999999E-2</v>
      </c>
    </row>
    <row r="401" spans="2:11" x14ac:dyDescent="0.25">
      <c r="B401" s="19" t="s">
        <v>115</v>
      </c>
      <c r="C401" s="20">
        <v>0.44705882352941179</v>
      </c>
      <c r="E401" s="8" t="s">
        <v>115</v>
      </c>
      <c r="F401" s="62"/>
      <c r="G401" s="62"/>
      <c r="H401" s="37"/>
      <c r="I401" s="37"/>
      <c r="J401" s="37"/>
      <c r="K401" s="38"/>
    </row>
    <row r="402" spans="2:11" x14ac:dyDescent="0.25">
      <c r="B402" s="19" t="s">
        <v>116</v>
      </c>
      <c r="C402" s="20">
        <v>1.1764705882352941E-2</v>
      </c>
      <c r="E402" s="8" t="s">
        <v>116</v>
      </c>
      <c r="F402" s="62"/>
      <c r="G402" s="62"/>
      <c r="H402" s="37"/>
      <c r="I402" s="37"/>
      <c r="J402" s="37"/>
      <c r="K402" s="38"/>
    </row>
    <row r="403" spans="2:11" ht="30" x14ac:dyDescent="0.25">
      <c r="B403" s="2" t="s">
        <v>274</v>
      </c>
      <c r="C403" s="20"/>
      <c r="E403" s="2" t="s">
        <v>274</v>
      </c>
      <c r="F403" s="11"/>
      <c r="G403" s="11"/>
      <c r="H403" s="11"/>
      <c r="I403" s="11"/>
      <c r="J403" s="11"/>
      <c r="K403" s="21"/>
    </row>
    <row r="404" spans="2:11" x14ac:dyDescent="0.25">
      <c r="B404" s="19" t="s">
        <v>94</v>
      </c>
      <c r="C404" s="20">
        <v>8.2352941176470587E-2</v>
      </c>
      <c r="E404" s="8" t="s">
        <v>94</v>
      </c>
      <c r="F404" s="13">
        <f>C404</f>
        <v>8.2352941176470587E-2</v>
      </c>
      <c r="G404" s="13">
        <v>5.8823528999999999E-2</v>
      </c>
      <c r="H404" s="3">
        <v>4.7058823529411764E-2</v>
      </c>
      <c r="I404" s="3">
        <v>1.1764705882352941E-2</v>
      </c>
      <c r="J404" s="11">
        <v>3.5294117647058823E-2</v>
      </c>
      <c r="K404" s="21">
        <v>8.3333333300000006E-2</v>
      </c>
    </row>
    <row r="405" spans="2:11" x14ac:dyDescent="0.25">
      <c r="B405" s="19" t="s">
        <v>109</v>
      </c>
      <c r="C405" s="20">
        <v>1.1764705882352941E-2</v>
      </c>
      <c r="E405" s="8" t="s">
        <v>109</v>
      </c>
      <c r="F405" s="13">
        <f>C405</f>
        <v>1.1764705882352941E-2</v>
      </c>
      <c r="G405" s="13">
        <v>2.3529412E-2</v>
      </c>
      <c r="H405" s="3">
        <v>0</v>
      </c>
      <c r="I405" s="3">
        <v>0</v>
      </c>
      <c r="J405" s="11">
        <v>0</v>
      </c>
      <c r="K405" s="21">
        <v>1.6666666699999999E-2</v>
      </c>
    </row>
    <row r="406" spans="2:11" x14ac:dyDescent="0.25">
      <c r="B406" s="19" t="s">
        <v>115</v>
      </c>
      <c r="C406" s="20">
        <v>0.6705882352941176</v>
      </c>
      <c r="E406" s="8" t="s">
        <v>115</v>
      </c>
      <c r="F406" s="62"/>
      <c r="G406" s="62"/>
      <c r="H406" s="37"/>
      <c r="I406" s="37"/>
      <c r="J406" s="37"/>
      <c r="K406" s="38"/>
    </row>
    <row r="407" spans="2:11" x14ac:dyDescent="0.25">
      <c r="B407" s="19" t="s">
        <v>116</v>
      </c>
      <c r="C407" s="20">
        <v>0.23529411764705882</v>
      </c>
      <c r="E407" s="8" t="s">
        <v>116</v>
      </c>
      <c r="F407" s="62"/>
      <c r="G407" s="62"/>
      <c r="H407" s="37"/>
      <c r="I407" s="37"/>
      <c r="J407" s="37"/>
      <c r="K407" s="38"/>
    </row>
    <row r="408" spans="2:11" ht="30" x14ac:dyDescent="0.25">
      <c r="B408" s="2" t="s">
        <v>275</v>
      </c>
      <c r="C408" s="20"/>
      <c r="E408" s="2" t="s">
        <v>275</v>
      </c>
      <c r="F408" s="11"/>
      <c r="G408" s="11"/>
      <c r="H408" s="11"/>
      <c r="I408" s="11"/>
      <c r="J408" s="11"/>
      <c r="K408" s="21"/>
    </row>
    <row r="409" spans="2:11" x14ac:dyDescent="0.25">
      <c r="B409" s="19" t="s">
        <v>94</v>
      </c>
      <c r="C409" s="20">
        <v>4.7058823529411764E-2</v>
      </c>
      <c r="E409" s="8" t="s">
        <v>94</v>
      </c>
      <c r="F409" s="13">
        <f>C409</f>
        <v>4.7058823529411764E-2</v>
      </c>
      <c r="G409" s="13">
        <v>5.8823528999999999E-2</v>
      </c>
      <c r="H409" s="3">
        <v>4.7058823529411764E-2</v>
      </c>
      <c r="I409" s="3">
        <v>3.5294117647058823E-2</v>
      </c>
      <c r="J409" s="11">
        <v>4.7058823529411764E-2</v>
      </c>
      <c r="K409" s="21">
        <v>6.6666666700000002E-2</v>
      </c>
    </row>
    <row r="410" spans="2:11" x14ac:dyDescent="0.25">
      <c r="B410" s="19" t="s">
        <v>109</v>
      </c>
      <c r="C410" s="20">
        <v>1.1764705882352941E-2</v>
      </c>
      <c r="E410" s="8" t="s">
        <v>109</v>
      </c>
      <c r="F410" s="13">
        <f>C410</f>
        <v>1.1764705882352941E-2</v>
      </c>
      <c r="G410" s="13">
        <v>4.7058823999999999E-2</v>
      </c>
      <c r="H410" s="11">
        <v>3.5294117647058823E-2</v>
      </c>
      <c r="I410" s="11">
        <v>2.3529411764705882E-2</v>
      </c>
      <c r="J410" s="11">
        <v>3.3333333299999997E-2</v>
      </c>
      <c r="K410" s="21">
        <v>6.6666666700000002E-2</v>
      </c>
    </row>
    <row r="411" spans="2:11" x14ac:dyDescent="0.25">
      <c r="B411" s="19" t="s">
        <v>115</v>
      </c>
      <c r="C411" s="20">
        <v>0.76470588235294112</v>
      </c>
      <c r="E411" s="8" t="s">
        <v>115</v>
      </c>
      <c r="F411" s="62"/>
      <c r="G411" s="62"/>
      <c r="H411" s="37"/>
      <c r="I411" s="37"/>
      <c r="J411" s="37"/>
      <c r="K411" s="38"/>
    </row>
    <row r="412" spans="2:11" x14ac:dyDescent="0.25">
      <c r="B412" s="19" t="s">
        <v>116</v>
      </c>
      <c r="C412" s="20">
        <v>0.17647058823529413</v>
      </c>
      <c r="E412" s="8" t="s">
        <v>116</v>
      </c>
      <c r="F412" s="62"/>
      <c r="G412" s="62"/>
      <c r="H412" s="37"/>
      <c r="I412" s="37"/>
      <c r="J412" s="37"/>
      <c r="K412" s="38"/>
    </row>
    <row r="413" spans="2:11" ht="30" x14ac:dyDescent="0.25">
      <c r="B413" s="2" t="s">
        <v>276</v>
      </c>
      <c r="C413" s="20"/>
      <c r="E413" s="2" t="s">
        <v>276</v>
      </c>
      <c r="F413" s="11"/>
      <c r="G413" s="11"/>
      <c r="H413" s="11"/>
      <c r="I413" s="11"/>
      <c r="J413" s="11"/>
      <c r="K413" s="21"/>
    </row>
    <row r="414" spans="2:11" x14ac:dyDescent="0.25">
      <c r="B414" s="19" t="s">
        <v>94</v>
      </c>
      <c r="C414" s="20">
        <v>3.5294117647058823E-2</v>
      </c>
      <c r="E414" s="8" t="s">
        <v>94</v>
      </c>
      <c r="F414" s="13">
        <f>C414</f>
        <v>3.5294117647058823E-2</v>
      </c>
      <c r="G414" s="13">
        <v>7.0588234999999999E-2</v>
      </c>
      <c r="H414" s="3">
        <v>7.0588235294117646E-2</v>
      </c>
      <c r="I414" s="3">
        <v>4.7058823529411764E-2</v>
      </c>
      <c r="J414" s="11">
        <v>9.4117647058823528E-2</v>
      </c>
      <c r="K414" s="21">
        <v>0.1166666667</v>
      </c>
    </row>
    <row r="415" spans="2:11" x14ac:dyDescent="0.25">
      <c r="B415" s="19" t="s">
        <v>109</v>
      </c>
      <c r="C415" s="20">
        <v>0</v>
      </c>
      <c r="E415" s="8" t="s">
        <v>109</v>
      </c>
      <c r="F415" s="13">
        <f>C415</f>
        <v>0</v>
      </c>
      <c r="G415" s="13">
        <v>1.1764706E-2</v>
      </c>
      <c r="H415" s="3">
        <v>1.1764705882352941E-2</v>
      </c>
      <c r="I415" s="3">
        <v>0</v>
      </c>
      <c r="J415" s="11">
        <v>2.3529411764705882E-2</v>
      </c>
      <c r="K415" s="21">
        <v>0</v>
      </c>
    </row>
    <row r="416" spans="2:11" x14ac:dyDescent="0.25">
      <c r="B416" s="19" t="s">
        <v>115</v>
      </c>
      <c r="C416" s="20">
        <v>0.57999999999999996</v>
      </c>
      <c r="E416" s="8" t="s">
        <v>115</v>
      </c>
      <c r="F416" s="62"/>
      <c r="G416" s="62"/>
      <c r="H416" s="37"/>
      <c r="I416" s="37"/>
      <c r="J416" s="37"/>
      <c r="K416" s="38"/>
    </row>
    <row r="417" spans="2:11" x14ac:dyDescent="0.25">
      <c r="B417" s="19" t="s">
        <v>116</v>
      </c>
      <c r="C417" s="20">
        <v>0.69</v>
      </c>
      <c r="E417" s="8" t="s">
        <v>116</v>
      </c>
      <c r="F417" s="62"/>
      <c r="G417" s="62"/>
      <c r="H417" s="37"/>
      <c r="I417" s="37"/>
      <c r="J417" s="37"/>
      <c r="K417" s="38"/>
    </row>
    <row r="418" spans="2:11" ht="30" x14ac:dyDescent="0.25">
      <c r="B418" s="2" t="s">
        <v>277</v>
      </c>
      <c r="C418" s="20"/>
      <c r="E418" s="2" t="s">
        <v>277</v>
      </c>
      <c r="F418" s="11"/>
      <c r="G418" s="11"/>
      <c r="H418" s="11"/>
      <c r="I418" s="11"/>
      <c r="J418" s="11"/>
      <c r="K418" s="21"/>
    </row>
    <row r="419" spans="2:11" x14ac:dyDescent="0.25">
      <c r="B419" s="19" t="s">
        <v>94</v>
      </c>
      <c r="C419" s="20">
        <v>0.27058823529411763</v>
      </c>
      <c r="E419" s="8" t="s">
        <v>94</v>
      </c>
      <c r="F419" s="13">
        <f>C419</f>
        <v>0.27058823529411763</v>
      </c>
      <c r="G419" s="13">
        <v>3.5294117999999999E-2</v>
      </c>
      <c r="H419" s="3">
        <v>5.8823529411764705E-2</v>
      </c>
      <c r="I419" s="3">
        <v>7.0588235294117646E-2</v>
      </c>
      <c r="J419" s="11">
        <v>8.2352941176470587E-2</v>
      </c>
      <c r="K419" s="21">
        <v>6.6666666700000002E-2</v>
      </c>
    </row>
    <row r="420" spans="2:11" x14ac:dyDescent="0.25">
      <c r="B420" s="19" t="s">
        <v>109</v>
      </c>
      <c r="C420" s="20">
        <v>0.3411764705882353</v>
      </c>
      <c r="E420" s="8" t="s">
        <v>109</v>
      </c>
      <c r="F420" s="13">
        <f>C420</f>
        <v>0.3411764705882353</v>
      </c>
      <c r="G420" s="13">
        <v>1.1764706E-2</v>
      </c>
      <c r="H420" s="3">
        <v>0</v>
      </c>
      <c r="I420" s="3">
        <v>1.1764705882352941E-2</v>
      </c>
      <c r="J420" s="11">
        <v>0</v>
      </c>
      <c r="K420" s="21">
        <v>0</v>
      </c>
    </row>
    <row r="421" spans="2:11" x14ac:dyDescent="0.25">
      <c r="B421" s="19" t="s">
        <v>115</v>
      </c>
      <c r="C421" s="20">
        <v>0.3411764705882353</v>
      </c>
      <c r="E421" s="8" t="s">
        <v>115</v>
      </c>
      <c r="F421" s="62"/>
      <c r="G421" s="62"/>
      <c r="H421" s="37"/>
      <c r="I421" s="37"/>
      <c r="J421" s="37"/>
      <c r="K421" s="38"/>
    </row>
    <row r="422" spans="2:11" ht="15.75" thickBot="1" x14ac:dyDescent="0.3">
      <c r="B422" s="22" t="s">
        <v>116</v>
      </c>
      <c r="C422" s="23">
        <v>4.7058823529411764E-2</v>
      </c>
      <c r="E422" s="9" t="s">
        <v>116</v>
      </c>
      <c r="F422" s="35"/>
      <c r="G422" s="35"/>
      <c r="H422" s="35"/>
      <c r="I422" s="35"/>
      <c r="J422" s="35"/>
      <c r="K422" s="36"/>
    </row>
    <row r="423" spans="2:11" x14ac:dyDescent="0.25">
      <c r="B423" s="27"/>
      <c r="C423" s="13"/>
      <c r="F423" s="13"/>
      <c r="G423" s="13"/>
      <c r="H423" s="13"/>
      <c r="I423" s="13"/>
      <c r="J423" s="13"/>
      <c r="K423" s="13"/>
    </row>
    <row r="424" spans="2:11" ht="15.75" thickBot="1" x14ac:dyDescent="0.3">
      <c r="B424" s="27"/>
      <c r="C424" s="13"/>
      <c r="J424" s="7"/>
      <c r="K424" s="7"/>
    </row>
    <row r="425" spans="2:11" ht="45" x14ac:dyDescent="0.25">
      <c r="B425" s="1" t="s">
        <v>278</v>
      </c>
      <c r="C425" s="17"/>
      <c r="E425" s="1" t="s">
        <v>278</v>
      </c>
      <c r="F425" s="12" t="s">
        <v>199</v>
      </c>
      <c r="G425" s="12" t="s">
        <v>143</v>
      </c>
      <c r="H425" s="12" t="s">
        <v>142</v>
      </c>
      <c r="I425" s="12" t="s">
        <v>128</v>
      </c>
      <c r="J425" s="12" t="s">
        <v>83</v>
      </c>
      <c r="K425" s="18" t="s">
        <v>82</v>
      </c>
    </row>
    <row r="426" spans="2:11" x14ac:dyDescent="0.25">
      <c r="B426" s="19">
        <v>1</v>
      </c>
      <c r="C426" s="20">
        <v>0.27058823529411763</v>
      </c>
      <c r="E426" s="8" t="s">
        <v>1</v>
      </c>
      <c r="F426" s="37"/>
      <c r="G426" s="37"/>
      <c r="H426" s="37"/>
      <c r="I426" s="37"/>
      <c r="J426" s="37"/>
      <c r="K426" s="38"/>
    </row>
    <row r="427" spans="2:11" x14ac:dyDescent="0.25">
      <c r="B427" s="19">
        <v>2</v>
      </c>
      <c r="C427" s="20">
        <v>0.3411764705882353</v>
      </c>
      <c r="E427" s="8" t="s">
        <v>8</v>
      </c>
      <c r="F427" s="37"/>
      <c r="G427" s="37"/>
      <c r="H427" s="37"/>
      <c r="I427" s="37"/>
      <c r="J427" s="37"/>
      <c r="K427" s="38"/>
    </row>
    <row r="428" spans="2:11" x14ac:dyDescent="0.25">
      <c r="B428" s="19">
        <v>3</v>
      </c>
      <c r="C428" s="20">
        <v>0.3411764705882353</v>
      </c>
      <c r="E428" s="8" t="s">
        <v>9</v>
      </c>
      <c r="F428" s="37"/>
      <c r="G428" s="37"/>
      <c r="H428" s="37"/>
      <c r="I428" s="37"/>
      <c r="J428" s="37"/>
      <c r="K428" s="38"/>
    </row>
    <row r="429" spans="2:11" x14ac:dyDescent="0.25">
      <c r="B429" s="19">
        <v>4</v>
      </c>
      <c r="C429" s="20">
        <v>4.7058823529411764E-2</v>
      </c>
      <c r="E429" s="8" t="s">
        <v>10</v>
      </c>
      <c r="F429" s="13">
        <f>C429</f>
        <v>4.7058823529411764E-2</v>
      </c>
      <c r="G429" s="13">
        <v>5.8823528999999999E-2</v>
      </c>
      <c r="H429" s="3">
        <v>7.0588235294117646E-2</v>
      </c>
      <c r="I429" s="64">
        <v>0.04</v>
      </c>
      <c r="J429" s="64">
        <v>0.06</v>
      </c>
      <c r="K429" s="65">
        <v>0.08</v>
      </c>
    </row>
    <row r="430" spans="2:11" x14ac:dyDescent="0.25">
      <c r="B430" s="8" t="s">
        <v>103</v>
      </c>
      <c r="C430" s="20"/>
      <c r="E430" s="8" t="s">
        <v>103</v>
      </c>
      <c r="F430" s="37"/>
      <c r="G430" s="37"/>
      <c r="H430" s="37"/>
      <c r="I430" s="37"/>
      <c r="J430" s="37"/>
      <c r="K430" s="38"/>
    </row>
    <row r="431" spans="2:11" ht="45" x14ac:dyDescent="0.25">
      <c r="B431" s="2" t="s">
        <v>279</v>
      </c>
      <c r="C431" s="20"/>
      <c r="E431" s="2" t="s">
        <v>279</v>
      </c>
      <c r="F431" s="11"/>
      <c r="G431" s="11"/>
      <c r="H431" s="3"/>
      <c r="I431" s="16"/>
      <c r="K431" s="39"/>
    </row>
    <row r="432" spans="2:11" x14ac:dyDescent="0.25">
      <c r="B432" s="19">
        <v>1</v>
      </c>
      <c r="C432" s="20">
        <v>0.16470588235294117</v>
      </c>
      <c r="E432" s="8" t="s">
        <v>1</v>
      </c>
      <c r="F432" s="37"/>
      <c r="G432" s="37"/>
      <c r="H432" s="37"/>
      <c r="I432" s="37"/>
      <c r="J432" s="37"/>
      <c r="K432" s="38"/>
    </row>
    <row r="433" spans="2:11" x14ac:dyDescent="0.25">
      <c r="B433" s="19">
        <v>2</v>
      </c>
      <c r="C433" s="20">
        <v>0.23529411764705882</v>
      </c>
      <c r="E433" s="8" t="s">
        <v>8</v>
      </c>
      <c r="F433" s="37"/>
      <c r="G433" s="37"/>
      <c r="H433" s="37"/>
      <c r="I433" s="37"/>
      <c r="J433" s="37"/>
      <c r="K433" s="38"/>
    </row>
    <row r="434" spans="2:11" x14ac:dyDescent="0.25">
      <c r="B434" s="19">
        <v>3</v>
      </c>
      <c r="C434" s="20">
        <v>0.30588235294117649</v>
      </c>
      <c r="E434" s="8" t="s">
        <v>9</v>
      </c>
      <c r="F434" s="37"/>
      <c r="G434" s="37"/>
      <c r="H434" s="37"/>
      <c r="I434" s="37"/>
      <c r="J434" s="37"/>
      <c r="K434" s="38"/>
    </row>
    <row r="435" spans="2:11" x14ac:dyDescent="0.25">
      <c r="B435" s="19">
        <v>4</v>
      </c>
      <c r="C435" s="20">
        <v>0.16470588235294117</v>
      </c>
      <c r="E435" s="8" t="s">
        <v>10</v>
      </c>
      <c r="F435" s="13">
        <f>C435</f>
        <v>0.16470588235294117</v>
      </c>
      <c r="G435" s="13">
        <v>0.117647059</v>
      </c>
      <c r="H435" s="3">
        <v>0.11764705882352941</v>
      </c>
      <c r="I435" s="64">
        <v>0.13</v>
      </c>
      <c r="J435" s="64">
        <v>0.14000000000000001</v>
      </c>
      <c r="K435" s="65">
        <v>0.12</v>
      </c>
    </row>
    <row r="436" spans="2:11" x14ac:dyDescent="0.25">
      <c r="B436" s="19" t="s">
        <v>103</v>
      </c>
      <c r="C436" s="20">
        <v>0.12941176470588237</v>
      </c>
      <c r="E436" s="8" t="s">
        <v>103</v>
      </c>
      <c r="F436" s="37"/>
      <c r="G436" s="37"/>
      <c r="H436" s="37"/>
      <c r="I436" s="37"/>
      <c r="J436" s="37"/>
      <c r="K436" s="38"/>
    </row>
    <row r="437" spans="2:11" ht="45" x14ac:dyDescent="0.25">
      <c r="B437" s="2" t="s">
        <v>280</v>
      </c>
      <c r="C437" s="20"/>
      <c r="E437" s="2" t="s">
        <v>280</v>
      </c>
      <c r="F437" s="11"/>
      <c r="G437" s="11"/>
      <c r="H437" s="3"/>
      <c r="I437" s="16"/>
      <c r="K437" s="39"/>
    </row>
    <row r="438" spans="2:11" x14ac:dyDescent="0.25">
      <c r="B438" s="19">
        <v>1</v>
      </c>
      <c r="C438" s="20">
        <v>0.14117647058823529</v>
      </c>
      <c r="E438" s="8" t="s">
        <v>1</v>
      </c>
      <c r="F438" s="37"/>
      <c r="G438" s="37"/>
      <c r="H438" s="37"/>
      <c r="I438" s="37"/>
      <c r="J438" s="37"/>
      <c r="K438" s="38"/>
    </row>
    <row r="439" spans="2:11" x14ac:dyDescent="0.25">
      <c r="B439" s="19">
        <v>2</v>
      </c>
      <c r="C439" s="20">
        <v>0.29411764705882354</v>
      </c>
      <c r="E439" s="8" t="s">
        <v>8</v>
      </c>
      <c r="F439" s="37"/>
      <c r="G439" s="37"/>
      <c r="H439" s="37"/>
      <c r="I439" s="37"/>
      <c r="J439" s="37"/>
      <c r="K439" s="38"/>
    </row>
    <row r="440" spans="2:11" x14ac:dyDescent="0.25">
      <c r="B440" s="19">
        <v>3</v>
      </c>
      <c r="C440" s="20">
        <v>0.42352941176470588</v>
      </c>
      <c r="E440" s="8" t="s">
        <v>9</v>
      </c>
      <c r="F440" s="37"/>
      <c r="G440" s="37"/>
      <c r="H440" s="37"/>
      <c r="I440" s="37"/>
      <c r="J440" s="37"/>
      <c r="K440" s="38"/>
    </row>
    <row r="441" spans="2:11" x14ac:dyDescent="0.25">
      <c r="B441" s="19">
        <v>4</v>
      </c>
      <c r="C441" s="20">
        <v>0.14117647058823529</v>
      </c>
      <c r="E441" s="8" t="s">
        <v>10</v>
      </c>
      <c r="F441" s="13">
        <f>C441</f>
        <v>0.14117647058823529</v>
      </c>
      <c r="G441" s="13">
        <v>0.188235294</v>
      </c>
      <c r="H441" s="3">
        <v>0.15294117647058825</v>
      </c>
      <c r="I441" s="64">
        <v>0.15</v>
      </c>
      <c r="J441" s="64">
        <v>0.13</v>
      </c>
      <c r="K441" s="65">
        <v>0.13</v>
      </c>
    </row>
    <row r="442" spans="2:11" x14ac:dyDescent="0.25">
      <c r="B442" s="19" t="s">
        <v>103</v>
      </c>
      <c r="C442" s="20"/>
      <c r="E442" s="8" t="s">
        <v>103</v>
      </c>
      <c r="F442" s="37"/>
      <c r="G442" s="37"/>
      <c r="H442" s="37"/>
      <c r="I442" s="37"/>
      <c r="J442" s="37"/>
      <c r="K442" s="38"/>
    </row>
    <row r="443" spans="2:11" ht="45" x14ac:dyDescent="0.25">
      <c r="B443" s="2" t="s">
        <v>281</v>
      </c>
      <c r="C443" s="20"/>
      <c r="E443" s="2" t="s">
        <v>281</v>
      </c>
      <c r="F443" s="11"/>
      <c r="G443" s="11"/>
      <c r="H443" s="3"/>
      <c r="I443" s="16"/>
      <c r="K443" s="39"/>
    </row>
    <row r="444" spans="2:11" x14ac:dyDescent="0.25">
      <c r="B444" s="19">
        <v>1</v>
      </c>
      <c r="C444" s="20">
        <v>0.24705882352941178</v>
      </c>
      <c r="E444" s="8" t="s">
        <v>1</v>
      </c>
      <c r="F444" s="37"/>
      <c r="G444" s="37"/>
      <c r="H444" s="37"/>
      <c r="I444" s="37"/>
      <c r="J444" s="37"/>
      <c r="K444" s="38"/>
    </row>
    <row r="445" spans="2:11" x14ac:dyDescent="0.25">
      <c r="B445" s="19">
        <v>2</v>
      </c>
      <c r="C445" s="20">
        <v>0.3411764705882353</v>
      </c>
      <c r="E445" s="8" t="s">
        <v>8</v>
      </c>
      <c r="F445" s="37"/>
      <c r="G445" s="37"/>
      <c r="H445" s="37"/>
      <c r="I445" s="37"/>
      <c r="J445" s="37"/>
      <c r="K445" s="38"/>
    </row>
    <row r="446" spans="2:11" x14ac:dyDescent="0.25">
      <c r="B446" s="19">
        <v>3</v>
      </c>
      <c r="C446" s="20">
        <v>0.30588235294117649</v>
      </c>
      <c r="E446" s="8" t="s">
        <v>9</v>
      </c>
      <c r="F446" s="37"/>
      <c r="G446" s="37"/>
      <c r="H446" s="37"/>
      <c r="I446" s="37"/>
      <c r="J446" s="37"/>
      <c r="K446" s="38"/>
    </row>
    <row r="447" spans="2:11" x14ac:dyDescent="0.25">
      <c r="B447" s="19">
        <v>4</v>
      </c>
      <c r="C447" s="20">
        <v>8.2352941176470587E-2</v>
      </c>
      <c r="E447" s="8" t="s">
        <v>10</v>
      </c>
      <c r="F447" s="13">
        <f>C447</f>
        <v>8.2352941176470587E-2</v>
      </c>
      <c r="G447" s="13">
        <v>9.4117646999999999E-2</v>
      </c>
      <c r="H447" s="3">
        <v>8.2352941176470587E-2</v>
      </c>
      <c r="I447" s="64">
        <v>7.0000000000000007E-2</v>
      </c>
      <c r="J447" s="64">
        <v>0.13</v>
      </c>
      <c r="K447" s="65">
        <v>0.12</v>
      </c>
    </row>
    <row r="448" spans="2:11" x14ac:dyDescent="0.25">
      <c r="B448" s="19" t="s">
        <v>103</v>
      </c>
      <c r="C448" s="20">
        <v>2.3529411764705882E-2</v>
      </c>
      <c r="E448" s="8" t="s">
        <v>103</v>
      </c>
      <c r="F448" s="37"/>
      <c r="G448" s="37"/>
      <c r="H448" s="37"/>
      <c r="I448" s="37"/>
      <c r="J448" s="37"/>
      <c r="K448" s="38"/>
    </row>
    <row r="449" spans="2:11" ht="45" x14ac:dyDescent="0.25">
      <c r="B449" s="2" t="s">
        <v>282</v>
      </c>
      <c r="C449" s="20"/>
      <c r="E449" s="2" t="s">
        <v>282</v>
      </c>
      <c r="F449" s="11"/>
      <c r="G449" s="11"/>
      <c r="H449" s="3"/>
      <c r="I449" s="16"/>
      <c r="K449" s="39"/>
    </row>
    <row r="450" spans="2:11" x14ac:dyDescent="0.25">
      <c r="B450" s="19">
        <v>1</v>
      </c>
      <c r="C450" s="20">
        <v>0.24705882352941178</v>
      </c>
      <c r="E450" s="8" t="s">
        <v>1</v>
      </c>
      <c r="F450" s="37"/>
      <c r="G450" s="37"/>
      <c r="H450" s="37"/>
      <c r="I450" s="37"/>
      <c r="J450" s="37"/>
      <c r="K450" s="38"/>
    </row>
    <row r="451" spans="2:11" x14ac:dyDescent="0.25">
      <c r="B451" s="19">
        <v>2</v>
      </c>
      <c r="C451" s="20">
        <v>0.3411764705882353</v>
      </c>
      <c r="E451" s="8" t="s">
        <v>8</v>
      </c>
      <c r="F451" s="37"/>
      <c r="G451" s="37"/>
      <c r="H451" s="37"/>
      <c r="I451" s="37"/>
      <c r="J451" s="37"/>
      <c r="K451" s="38"/>
    </row>
    <row r="452" spans="2:11" x14ac:dyDescent="0.25">
      <c r="B452" s="19">
        <v>3</v>
      </c>
      <c r="C452" s="20">
        <v>0.30588235294117649</v>
      </c>
      <c r="E452" s="8" t="s">
        <v>9</v>
      </c>
      <c r="F452" s="37"/>
      <c r="G452" s="37"/>
      <c r="H452" s="37"/>
      <c r="I452" s="37"/>
      <c r="J452" s="37"/>
      <c r="K452" s="38"/>
    </row>
    <row r="453" spans="2:11" x14ac:dyDescent="0.25">
      <c r="B453" s="19">
        <v>4</v>
      </c>
      <c r="C453" s="20">
        <v>8.2352941176470587E-2</v>
      </c>
      <c r="E453" s="8" t="s">
        <v>10</v>
      </c>
      <c r="F453" s="13">
        <f>C453</f>
        <v>8.2352941176470587E-2</v>
      </c>
      <c r="G453" s="13">
        <v>5.8823528999999999E-2</v>
      </c>
      <c r="H453" s="64">
        <v>4.7058823529411764E-2</v>
      </c>
      <c r="I453" s="64">
        <v>0.04</v>
      </c>
      <c r="J453" s="64">
        <v>0.02</v>
      </c>
      <c r="K453" s="65">
        <v>0.02</v>
      </c>
    </row>
    <row r="454" spans="2:11" x14ac:dyDescent="0.25">
      <c r="B454" s="19" t="s">
        <v>103</v>
      </c>
      <c r="C454" s="20">
        <v>2.3529411764705882E-2</v>
      </c>
      <c r="E454" s="8" t="s">
        <v>103</v>
      </c>
      <c r="F454" s="37"/>
      <c r="G454" s="37"/>
      <c r="H454" s="37"/>
      <c r="I454" s="37"/>
      <c r="J454" s="37"/>
      <c r="K454" s="38"/>
    </row>
    <row r="455" spans="2:11" ht="60" x14ac:dyDescent="0.25">
      <c r="B455" s="2" t="s">
        <v>283</v>
      </c>
      <c r="C455" s="20"/>
      <c r="E455" s="2" t="s">
        <v>283</v>
      </c>
      <c r="F455" s="11"/>
      <c r="G455" s="11"/>
      <c r="H455" s="3"/>
      <c r="I455" s="16"/>
      <c r="K455" s="39"/>
    </row>
    <row r="456" spans="2:11" x14ac:dyDescent="0.25">
      <c r="B456" s="19">
        <v>1</v>
      </c>
      <c r="C456" s="20">
        <v>0.21176470588235294</v>
      </c>
      <c r="E456" s="8" t="s">
        <v>1</v>
      </c>
      <c r="F456" s="37"/>
      <c r="G456" s="37"/>
      <c r="H456" s="37"/>
      <c r="I456" s="37"/>
      <c r="J456" s="37"/>
      <c r="K456" s="38"/>
    </row>
    <row r="457" spans="2:11" x14ac:dyDescent="0.25">
      <c r="B457" s="19">
        <v>2</v>
      </c>
      <c r="C457" s="20">
        <v>0.3411764705882353</v>
      </c>
      <c r="E457" s="8" t="s">
        <v>8</v>
      </c>
      <c r="F457" s="37"/>
      <c r="G457" s="37"/>
      <c r="H457" s="37"/>
      <c r="I457" s="37"/>
      <c r="J457" s="37"/>
      <c r="K457" s="38"/>
    </row>
    <row r="458" spans="2:11" x14ac:dyDescent="0.25">
      <c r="B458" s="19">
        <v>3</v>
      </c>
      <c r="C458" s="20">
        <v>0.31764705882352939</v>
      </c>
      <c r="E458" s="8" t="s">
        <v>9</v>
      </c>
      <c r="F458" s="37"/>
      <c r="G458" s="37"/>
      <c r="H458" s="37"/>
      <c r="I458" s="37"/>
      <c r="J458" s="37"/>
      <c r="K458" s="38"/>
    </row>
    <row r="459" spans="2:11" x14ac:dyDescent="0.25">
      <c r="B459" s="19">
        <v>4</v>
      </c>
      <c r="C459" s="20">
        <v>0.10588235294117647</v>
      </c>
      <c r="E459" s="8" t="s">
        <v>10</v>
      </c>
      <c r="F459" s="13">
        <f>C459</f>
        <v>0.10588235294117647</v>
      </c>
      <c r="G459" s="13">
        <v>0.12941176500000001</v>
      </c>
      <c r="H459" s="3">
        <v>0.15294117647058825</v>
      </c>
      <c r="I459" s="64">
        <v>0.14000000000000001</v>
      </c>
      <c r="J459" s="64">
        <v>0.15</v>
      </c>
      <c r="K459" s="65">
        <v>0.25</v>
      </c>
    </row>
    <row r="460" spans="2:11" x14ac:dyDescent="0.25">
      <c r="B460" s="19" t="s">
        <v>103</v>
      </c>
      <c r="C460" s="20">
        <v>2.3529411764705882E-2</v>
      </c>
      <c r="E460" s="8" t="s">
        <v>103</v>
      </c>
      <c r="F460" s="37"/>
      <c r="G460" s="37"/>
      <c r="H460" s="37"/>
      <c r="I460" s="37"/>
      <c r="J460" s="37"/>
      <c r="K460" s="38"/>
    </row>
    <row r="461" spans="2:11" ht="45" x14ac:dyDescent="0.25">
      <c r="B461" s="2" t="s">
        <v>284</v>
      </c>
      <c r="C461" s="20"/>
      <c r="E461" s="2" t="s">
        <v>284</v>
      </c>
      <c r="F461" s="11"/>
      <c r="G461" s="11"/>
      <c r="H461" s="3"/>
      <c r="I461" s="16"/>
      <c r="K461" s="39"/>
    </row>
    <row r="462" spans="2:11" x14ac:dyDescent="0.25">
      <c r="B462" s="19">
        <v>1</v>
      </c>
      <c r="C462" s="20">
        <v>0.10588235294117647</v>
      </c>
      <c r="E462" s="8" t="s">
        <v>1</v>
      </c>
      <c r="F462" s="37"/>
      <c r="G462" s="37"/>
      <c r="H462" s="37"/>
      <c r="I462" s="37"/>
      <c r="J462" s="37"/>
      <c r="K462" s="38"/>
    </row>
    <row r="463" spans="2:11" x14ac:dyDescent="0.25">
      <c r="B463" s="19">
        <v>2</v>
      </c>
      <c r="C463" s="20">
        <v>0.18823529411764706</v>
      </c>
      <c r="E463" s="8" t="s">
        <v>8</v>
      </c>
      <c r="F463" s="37"/>
      <c r="G463" s="37"/>
      <c r="H463" s="37"/>
      <c r="I463" s="37"/>
      <c r="J463" s="37"/>
      <c r="K463" s="38"/>
    </row>
    <row r="464" spans="2:11" x14ac:dyDescent="0.25">
      <c r="B464" s="19">
        <v>3</v>
      </c>
      <c r="C464" s="20">
        <v>0.38823529411764707</v>
      </c>
      <c r="E464" s="8" t="s">
        <v>9</v>
      </c>
      <c r="F464" s="37"/>
      <c r="G464" s="37"/>
      <c r="H464" s="37"/>
      <c r="I464" s="37"/>
      <c r="J464" s="37"/>
      <c r="K464" s="38"/>
    </row>
    <row r="465" spans="2:11" x14ac:dyDescent="0.25">
      <c r="B465" s="19">
        <v>4</v>
      </c>
      <c r="C465" s="20">
        <v>0.29411764705882354</v>
      </c>
      <c r="E465" s="8" t="s">
        <v>10</v>
      </c>
      <c r="F465" s="13">
        <f>C465</f>
        <v>0.29411764705882354</v>
      </c>
      <c r="G465" s="13">
        <v>0.31764705900000001</v>
      </c>
      <c r="H465" s="3">
        <v>0.3411764705882353</v>
      </c>
      <c r="I465" s="64">
        <v>0.38</v>
      </c>
      <c r="J465" s="64">
        <v>0.38</v>
      </c>
      <c r="K465" s="65">
        <v>0.42</v>
      </c>
    </row>
    <row r="466" spans="2:11" x14ac:dyDescent="0.25">
      <c r="B466" s="19" t="s">
        <v>103</v>
      </c>
      <c r="C466" s="20">
        <v>2.3529411764705882E-2</v>
      </c>
      <c r="E466" s="8" t="s">
        <v>103</v>
      </c>
      <c r="F466" s="37"/>
      <c r="G466" s="37"/>
      <c r="H466" s="37"/>
      <c r="I466" s="37"/>
      <c r="J466" s="37"/>
      <c r="K466" s="38"/>
    </row>
    <row r="467" spans="2:11" ht="45" x14ac:dyDescent="0.25">
      <c r="B467" s="2" t="s">
        <v>285</v>
      </c>
      <c r="C467" s="20"/>
      <c r="E467" s="2" t="s">
        <v>285</v>
      </c>
      <c r="F467" s="11"/>
      <c r="G467" s="11"/>
      <c r="H467" s="3"/>
      <c r="I467" s="16"/>
      <c r="K467" s="39"/>
    </row>
    <row r="468" spans="2:11" x14ac:dyDescent="0.25">
      <c r="B468" s="19">
        <v>1</v>
      </c>
      <c r="C468" s="20">
        <v>0.41176470588235292</v>
      </c>
      <c r="E468" s="8" t="s">
        <v>1</v>
      </c>
      <c r="F468" s="37"/>
      <c r="G468" s="37"/>
      <c r="H468" s="37"/>
      <c r="I468" s="37"/>
      <c r="J468" s="37"/>
      <c r="K468" s="38"/>
    </row>
    <row r="469" spans="2:11" x14ac:dyDescent="0.25">
      <c r="B469" s="19">
        <v>2</v>
      </c>
      <c r="C469" s="20">
        <v>0.29411764705882354</v>
      </c>
      <c r="E469" s="8" t="s">
        <v>8</v>
      </c>
      <c r="F469" s="37"/>
      <c r="G469" s="37"/>
      <c r="H469" s="37"/>
      <c r="I469" s="37"/>
      <c r="J469" s="37"/>
      <c r="K469" s="38"/>
    </row>
    <row r="470" spans="2:11" x14ac:dyDescent="0.25">
      <c r="B470" s="19">
        <v>3</v>
      </c>
      <c r="C470" s="20">
        <v>0.18823529411764706</v>
      </c>
      <c r="E470" s="8" t="s">
        <v>9</v>
      </c>
      <c r="F470" s="37"/>
      <c r="G470" s="37"/>
      <c r="H470" s="37"/>
      <c r="I470" s="37"/>
      <c r="J470" s="37"/>
      <c r="K470" s="38"/>
    </row>
    <row r="471" spans="2:11" x14ac:dyDescent="0.25">
      <c r="B471" s="19">
        <v>4</v>
      </c>
      <c r="C471" s="20">
        <v>5.8823529411764705E-2</v>
      </c>
      <c r="E471" s="8" t="s">
        <v>10</v>
      </c>
      <c r="F471" s="13">
        <f>C471</f>
        <v>5.8823529411764705E-2</v>
      </c>
      <c r="G471" s="13">
        <v>4.7058823999999999E-2</v>
      </c>
      <c r="H471" s="3">
        <v>4.7058823529411764E-2</v>
      </c>
      <c r="I471" s="64">
        <v>0.06</v>
      </c>
      <c r="J471" s="64">
        <v>0.06</v>
      </c>
      <c r="K471" s="65">
        <v>0.05</v>
      </c>
    </row>
    <row r="472" spans="2:11" x14ac:dyDescent="0.25">
      <c r="B472" s="19" t="s">
        <v>103</v>
      </c>
      <c r="C472" s="20">
        <v>4.7058823529411764E-2</v>
      </c>
      <c r="E472" s="8" t="s">
        <v>103</v>
      </c>
      <c r="F472" s="37"/>
      <c r="G472" s="37"/>
      <c r="H472" s="37"/>
      <c r="I472" s="37"/>
      <c r="J472" s="37"/>
      <c r="K472" s="38"/>
    </row>
    <row r="473" spans="2:11" ht="45" x14ac:dyDescent="0.25">
      <c r="B473" s="2" t="s">
        <v>286</v>
      </c>
      <c r="C473" s="20"/>
      <c r="E473" s="2" t="s">
        <v>286</v>
      </c>
      <c r="F473" s="11"/>
      <c r="G473" s="11"/>
      <c r="H473" s="3"/>
      <c r="I473" s="16"/>
      <c r="K473" s="39"/>
    </row>
    <row r="474" spans="2:11" x14ac:dyDescent="0.25">
      <c r="B474" s="19">
        <v>1</v>
      </c>
      <c r="C474" s="20">
        <v>0.14117647058823529</v>
      </c>
      <c r="E474" s="8" t="s">
        <v>1</v>
      </c>
      <c r="F474" s="37"/>
      <c r="G474" s="37"/>
      <c r="H474" s="37"/>
      <c r="I474" s="37"/>
      <c r="J474" s="37"/>
      <c r="K474" s="38"/>
    </row>
    <row r="475" spans="2:11" x14ac:dyDescent="0.25">
      <c r="B475" s="19">
        <v>2</v>
      </c>
      <c r="C475" s="20">
        <v>0.23529411764705882</v>
      </c>
      <c r="E475" s="8" t="s">
        <v>8</v>
      </c>
      <c r="F475" s="37"/>
      <c r="G475" s="37"/>
      <c r="H475" s="37"/>
      <c r="I475" s="37"/>
      <c r="J475" s="37"/>
      <c r="K475" s="38"/>
    </row>
    <row r="476" spans="2:11" x14ac:dyDescent="0.25">
      <c r="B476" s="19">
        <v>3</v>
      </c>
      <c r="C476" s="20">
        <v>0.3411764705882353</v>
      </c>
      <c r="E476" s="8" t="s">
        <v>9</v>
      </c>
      <c r="F476" s="37"/>
      <c r="G476" s="37"/>
      <c r="H476" s="37"/>
      <c r="I476" s="37"/>
      <c r="J476" s="37"/>
      <c r="K476" s="38"/>
    </row>
    <row r="477" spans="2:11" x14ac:dyDescent="0.25">
      <c r="B477" s="19">
        <v>4</v>
      </c>
      <c r="C477" s="20">
        <v>0.27058823529411763</v>
      </c>
      <c r="E477" s="8" t="s">
        <v>10</v>
      </c>
      <c r="F477" s="13">
        <f>C477</f>
        <v>0.27058823529411763</v>
      </c>
      <c r="G477" s="13">
        <v>0.22352941200000001</v>
      </c>
      <c r="H477" s="3">
        <v>0.17647058823529413</v>
      </c>
      <c r="I477" s="64">
        <v>0.15</v>
      </c>
      <c r="J477" s="64">
        <v>0.12</v>
      </c>
      <c r="K477" s="65">
        <v>0.1</v>
      </c>
    </row>
    <row r="478" spans="2:11" x14ac:dyDescent="0.25">
      <c r="B478" s="8" t="s">
        <v>103</v>
      </c>
      <c r="C478" s="20">
        <v>1.1764705882352941E-2</v>
      </c>
      <c r="E478" s="8" t="s">
        <v>103</v>
      </c>
      <c r="F478" s="37"/>
      <c r="G478" s="37"/>
      <c r="H478" s="37"/>
      <c r="I478" s="37"/>
      <c r="J478" s="37"/>
      <c r="K478" s="38"/>
    </row>
    <row r="479" spans="2:11" ht="45" x14ac:dyDescent="0.25">
      <c r="B479" s="2" t="s">
        <v>287</v>
      </c>
      <c r="C479" s="20"/>
      <c r="E479" s="2" t="s">
        <v>287</v>
      </c>
      <c r="F479" s="11"/>
      <c r="G479" s="11"/>
      <c r="H479" s="3"/>
      <c r="I479" s="16"/>
      <c r="K479" s="39"/>
    </row>
    <row r="480" spans="2:11" x14ac:dyDescent="0.25">
      <c r="B480" s="19">
        <v>1</v>
      </c>
      <c r="C480" s="20">
        <v>0.18823529411764706</v>
      </c>
      <c r="E480" s="8" t="s">
        <v>1</v>
      </c>
      <c r="F480" s="37"/>
      <c r="G480" s="37"/>
      <c r="H480" s="37"/>
      <c r="I480" s="37"/>
      <c r="J480" s="37"/>
      <c r="K480" s="38"/>
    </row>
    <row r="481" spans="2:11" x14ac:dyDescent="0.25">
      <c r="B481" s="19">
        <v>2</v>
      </c>
      <c r="C481" s="20">
        <v>0.30588235294117649</v>
      </c>
      <c r="E481" s="8" t="s">
        <v>8</v>
      </c>
      <c r="F481" s="37"/>
      <c r="G481" s="37"/>
      <c r="H481" s="37"/>
      <c r="I481" s="37"/>
      <c r="J481" s="37"/>
      <c r="K481" s="38"/>
    </row>
    <row r="482" spans="2:11" x14ac:dyDescent="0.25">
      <c r="B482" s="19">
        <v>3</v>
      </c>
      <c r="C482" s="20">
        <v>0.42352941176470588</v>
      </c>
      <c r="E482" s="8" t="s">
        <v>9</v>
      </c>
      <c r="F482" s="37"/>
      <c r="G482" s="37"/>
      <c r="H482" s="37"/>
      <c r="I482" s="37"/>
      <c r="J482" s="37"/>
      <c r="K482" s="38"/>
    </row>
    <row r="483" spans="2:11" x14ac:dyDescent="0.25">
      <c r="B483" s="19">
        <v>4</v>
      </c>
      <c r="C483" s="20">
        <v>7.0588235294117646E-2</v>
      </c>
      <c r="E483" s="8" t="s">
        <v>10</v>
      </c>
      <c r="F483" s="13">
        <f>C483</f>
        <v>7.0588235294117646E-2</v>
      </c>
      <c r="G483" s="13">
        <v>7.0588234999999999E-2</v>
      </c>
      <c r="H483" s="3">
        <v>8.2352941176470587E-2</v>
      </c>
      <c r="I483" s="16"/>
      <c r="K483" s="39"/>
    </row>
    <row r="484" spans="2:11" x14ac:dyDescent="0.25">
      <c r="B484" s="19" t="s">
        <v>103</v>
      </c>
      <c r="C484" s="20">
        <v>1.1764705882352941E-2</v>
      </c>
      <c r="E484" s="8" t="s">
        <v>103</v>
      </c>
      <c r="F484" s="37"/>
      <c r="G484" s="37"/>
      <c r="H484" s="37"/>
      <c r="I484" s="37"/>
      <c r="J484" s="37"/>
      <c r="K484" s="38"/>
    </row>
    <row r="485" spans="2:11" ht="45" x14ac:dyDescent="0.25">
      <c r="B485" s="2" t="s">
        <v>288</v>
      </c>
      <c r="C485" s="20"/>
      <c r="E485" s="2" t="s">
        <v>288</v>
      </c>
      <c r="F485" s="11"/>
      <c r="G485" s="11"/>
      <c r="H485" s="3"/>
      <c r="I485" s="16"/>
      <c r="K485" s="39"/>
    </row>
    <row r="486" spans="2:11" x14ac:dyDescent="0.25">
      <c r="B486" s="19">
        <v>1</v>
      </c>
      <c r="C486" s="20">
        <v>0.23529411764705882</v>
      </c>
      <c r="E486" s="8" t="s">
        <v>1</v>
      </c>
      <c r="F486" s="37"/>
      <c r="G486" s="37"/>
      <c r="H486" s="37"/>
      <c r="I486" s="37"/>
      <c r="J486" s="37"/>
      <c r="K486" s="38"/>
    </row>
    <row r="487" spans="2:11" x14ac:dyDescent="0.25">
      <c r="B487" s="19">
        <v>2</v>
      </c>
      <c r="C487" s="20">
        <v>0.4</v>
      </c>
      <c r="E487" s="8" t="s">
        <v>8</v>
      </c>
      <c r="F487" s="37"/>
      <c r="G487" s="37"/>
      <c r="H487" s="37"/>
      <c r="I487" s="37"/>
      <c r="J487" s="37"/>
      <c r="K487" s="38"/>
    </row>
    <row r="488" spans="2:11" x14ac:dyDescent="0.25">
      <c r="B488" s="19">
        <v>3</v>
      </c>
      <c r="C488" s="20">
        <v>0.30588235294117649</v>
      </c>
      <c r="E488" s="8" t="s">
        <v>9</v>
      </c>
      <c r="F488" s="37"/>
      <c r="G488" s="37"/>
      <c r="H488" s="37"/>
      <c r="I488" s="37"/>
      <c r="J488" s="37"/>
      <c r="K488" s="38"/>
    </row>
    <row r="489" spans="2:11" x14ac:dyDescent="0.25">
      <c r="B489" s="19">
        <v>4</v>
      </c>
      <c r="C489" s="20">
        <v>3.5294117647058823E-2</v>
      </c>
      <c r="E489" s="8" t="s">
        <v>10</v>
      </c>
      <c r="F489" s="13">
        <f>C489</f>
        <v>3.5294117647058823E-2</v>
      </c>
      <c r="G489" s="13">
        <v>2.3529412E-2</v>
      </c>
      <c r="H489" s="3">
        <v>3.5294117647058823E-2</v>
      </c>
      <c r="I489" s="16"/>
      <c r="K489" s="39"/>
    </row>
    <row r="490" spans="2:11" x14ac:dyDescent="0.25">
      <c r="B490" s="19" t="s">
        <v>103</v>
      </c>
      <c r="C490" s="20">
        <v>2.3529411764705882E-2</v>
      </c>
      <c r="E490" s="8" t="s">
        <v>103</v>
      </c>
      <c r="F490" s="37"/>
      <c r="G490" s="37"/>
      <c r="H490" s="37"/>
      <c r="I490" s="37"/>
      <c r="J490" s="37"/>
      <c r="K490" s="38"/>
    </row>
    <row r="491" spans="2:11" ht="30" x14ac:dyDescent="0.25">
      <c r="B491" s="2" t="s">
        <v>289</v>
      </c>
      <c r="C491" s="20"/>
      <c r="E491" s="2" t="s">
        <v>289</v>
      </c>
      <c r="F491" s="11"/>
      <c r="G491" s="11"/>
      <c r="H491" s="3"/>
      <c r="I491" s="16"/>
      <c r="K491" s="39"/>
    </row>
    <row r="492" spans="2:11" x14ac:dyDescent="0.25">
      <c r="B492" s="19">
        <v>1</v>
      </c>
      <c r="C492" s="20">
        <v>0.12941176470588237</v>
      </c>
      <c r="E492" s="8" t="s">
        <v>1</v>
      </c>
      <c r="F492" s="37"/>
      <c r="G492" s="37"/>
      <c r="H492" s="37"/>
      <c r="I492" s="37"/>
      <c r="J492" s="37"/>
      <c r="K492" s="38"/>
    </row>
    <row r="493" spans="2:11" x14ac:dyDescent="0.25">
      <c r="B493" s="19">
        <v>2</v>
      </c>
      <c r="C493" s="20">
        <v>8.2352941176470587E-2</v>
      </c>
      <c r="E493" s="8" t="s">
        <v>8</v>
      </c>
      <c r="F493" s="37"/>
      <c r="G493" s="37"/>
      <c r="H493" s="37"/>
      <c r="I493" s="37"/>
      <c r="J493" s="37"/>
      <c r="K493" s="38"/>
    </row>
    <row r="494" spans="2:11" x14ac:dyDescent="0.25">
      <c r="B494" s="19">
        <v>3</v>
      </c>
      <c r="C494" s="20">
        <v>3.5294117647058823E-2</v>
      </c>
      <c r="E494" s="8" t="s">
        <v>9</v>
      </c>
      <c r="F494" s="37"/>
      <c r="G494" s="37"/>
      <c r="H494" s="37"/>
      <c r="I494" s="37"/>
      <c r="J494" s="37"/>
      <c r="K494" s="38"/>
    </row>
    <row r="495" spans="2:11" x14ac:dyDescent="0.25">
      <c r="B495" s="19">
        <v>4</v>
      </c>
      <c r="C495" s="20">
        <v>2.3529411764705882E-2</v>
      </c>
      <c r="E495" s="8" t="s">
        <v>10</v>
      </c>
      <c r="F495" s="13">
        <f>C495</f>
        <v>2.3529411764705882E-2</v>
      </c>
      <c r="G495" s="13">
        <v>0</v>
      </c>
      <c r="H495" s="3">
        <v>1.1764705882352941E-2</v>
      </c>
      <c r="I495" s="16"/>
      <c r="K495" s="39"/>
    </row>
    <row r="496" spans="2:11" ht="15.75" thickBot="1" x14ac:dyDescent="0.3">
      <c r="B496" s="22" t="s">
        <v>103</v>
      </c>
      <c r="C496" s="23">
        <v>0.72941176470588232</v>
      </c>
      <c r="E496" s="9" t="s">
        <v>103</v>
      </c>
      <c r="F496" s="35"/>
      <c r="G496" s="35"/>
      <c r="H496" s="35"/>
      <c r="I496" s="35"/>
      <c r="J496" s="35"/>
      <c r="K496" s="36"/>
    </row>
    <row r="497" spans="2:11" x14ac:dyDescent="0.25">
      <c r="B497" s="27"/>
      <c r="C497" s="13"/>
      <c r="F497" s="13"/>
      <c r="G497" s="13"/>
      <c r="H497" s="13"/>
      <c r="I497" s="13"/>
      <c r="J497" s="13"/>
      <c r="K497" s="13"/>
    </row>
    <row r="498" spans="2:11" ht="15.75" thickBot="1" x14ac:dyDescent="0.3">
      <c r="B498" s="27"/>
      <c r="C498" s="28"/>
      <c r="F498" s="13"/>
      <c r="G498" s="13"/>
      <c r="H498" s="13"/>
      <c r="I498" s="13"/>
      <c r="J498" s="13"/>
      <c r="K498" s="13"/>
    </row>
    <row r="499" spans="2:11" ht="30" x14ac:dyDescent="0.25">
      <c r="B499" s="1" t="s">
        <v>297</v>
      </c>
      <c r="C499" s="17"/>
      <c r="E499" s="1" t="s">
        <v>297</v>
      </c>
      <c r="F499" s="12" t="s">
        <v>199</v>
      </c>
      <c r="G499" s="12" t="s">
        <v>143</v>
      </c>
      <c r="H499" s="12" t="s">
        <v>142</v>
      </c>
      <c r="I499" s="12" t="s">
        <v>128</v>
      </c>
      <c r="J499" s="12" t="s">
        <v>83</v>
      </c>
      <c r="K499" s="18" t="s">
        <v>82</v>
      </c>
    </row>
    <row r="500" spans="2:11" x14ac:dyDescent="0.25">
      <c r="B500" s="19" t="s">
        <v>69</v>
      </c>
      <c r="C500" s="20">
        <v>0.42352941176470588</v>
      </c>
      <c r="E500" s="8" t="s">
        <v>69</v>
      </c>
      <c r="F500" s="13">
        <f>C500</f>
        <v>0.42352941176470588</v>
      </c>
      <c r="G500" s="13">
        <v>0.44705882400000002</v>
      </c>
      <c r="H500" s="3">
        <v>0.44</v>
      </c>
      <c r="I500" s="3">
        <v>0.45882352941176469</v>
      </c>
      <c r="J500" s="11">
        <v>0.51764705882352946</v>
      </c>
      <c r="K500" s="29">
        <v>0.55000000000000004</v>
      </c>
    </row>
    <row r="501" spans="2:11" x14ac:dyDescent="0.25">
      <c r="B501" s="19" t="s">
        <v>70</v>
      </c>
      <c r="C501" s="20">
        <v>0.4823529411764706</v>
      </c>
      <c r="E501" s="8" t="s">
        <v>70</v>
      </c>
      <c r="F501" s="13">
        <f t="shared" ref="F501:F504" si="14">C501</f>
        <v>0.4823529411764706</v>
      </c>
      <c r="G501" s="13">
        <v>0.47058823500000002</v>
      </c>
      <c r="H501" s="3">
        <v>0.48</v>
      </c>
      <c r="I501" s="3">
        <v>0.47058823529411764</v>
      </c>
      <c r="J501" s="11">
        <v>0.41176470588235292</v>
      </c>
      <c r="K501" s="29">
        <v>0.3</v>
      </c>
    </row>
    <row r="502" spans="2:11" x14ac:dyDescent="0.25">
      <c r="B502" s="19" t="s">
        <v>71</v>
      </c>
      <c r="C502" s="20">
        <v>3.5294117647058823E-2</v>
      </c>
      <c r="E502" s="8" t="s">
        <v>71</v>
      </c>
      <c r="F502" s="13">
        <f t="shared" si="14"/>
        <v>3.5294117647058823E-2</v>
      </c>
      <c r="G502" s="13">
        <v>2.3529412E-2</v>
      </c>
      <c r="H502" s="3">
        <v>0.02</v>
      </c>
      <c r="I502" s="3">
        <v>1.1764705882352941E-2</v>
      </c>
      <c r="J502" s="11">
        <v>1.1764705882352941E-2</v>
      </c>
      <c r="K502" s="29">
        <v>3.3333333299999997E-2</v>
      </c>
    </row>
    <row r="503" spans="2:11" x14ac:dyDescent="0.25">
      <c r="B503" s="19" t="s">
        <v>180</v>
      </c>
      <c r="C503" s="20">
        <v>2.3529411764705882E-2</v>
      </c>
      <c r="E503" s="8" t="s">
        <v>72</v>
      </c>
      <c r="F503" s="13">
        <f t="shared" si="14"/>
        <v>2.3529411764705882E-2</v>
      </c>
      <c r="G503" s="13">
        <v>3.5294117999999999E-2</v>
      </c>
      <c r="H503" s="3">
        <v>3.5294117647058823E-2</v>
      </c>
      <c r="I503" s="3">
        <v>3.5294117647058823E-2</v>
      </c>
      <c r="J503" s="11">
        <v>2.3529411764705882E-2</v>
      </c>
      <c r="K503" s="29">
        <v>0.05</v>
      </c>
    </row>
    <row r="504" spans="2:11" ht="15.75" thickBot="1" x14ac:dyDescent="0.3">
      <c r="B504" s="22" t="s">
        <v>73</v>
      </c>
      <c r="C504" s="23">
        <v>3.5294117647058823E-2</v>
      </c>
      <c r="E504" s="9" t="s">
        <v>73</v>
      </c>
      <c r="F504" s="78">
        <f t="shared" si="14"/>
        <v>3.5294117647058823E-2</v>
      </c>
      <c r="G504" s="4">
        <v>2.3529412E-2</v>
      </c>
      <c r="H504" s="4">
        <v>2.3529411764705882E-2</v>
      </c>
      <c r="I504" s="4">
        <v>2.3529411764705882E-2</v>
      </c>
      <c r="J504" s="25">
        <v>3.5294117647058823E-2</v>
      </c>
      <c r="K504" s="40">
        <v>6.6666666700000002E-2</v>
      </c>
    </row>
    <row r="505" spans="2:11" x14ac:dyDescent="0.25">
      <c r="B505" s="27"/>
      <c r="C505" s="13"/>
      <c r="F505" s="13"/>
      <c r="G505" s="3"/>
      <c r="H505" s="3"/>
      <c r="I505" s="3"/>
      <c r="J505" s="11"/>
      <c r="K505" s="5"/>
    </row>
    <row r="506" spans="2:11" ht="15.75" thickBot="1" x14ac:dyDescent="0.3">
      <c r="B506" s="27"/>
      <c r="C506" s="13"/>
      <c r="F506" s="13"/>
      <c r="G506" s="3"/>
      <c r="H506" s="3"/>
      <c r="I506" s="3"/>
      <c r="J506" s="11"/>
      <c r="K506" s="5"/>
    </row>
    <row r="507" spans="2:11" ht="30" x14ac:dyDescent="0.25">
      <c r="B507" s="1" t="s">
        <v>305</v>
      </c>
      <c r="C507" s="17"/>
      <c r="F507" s="13"/>
      <c r="G507" s="3"/>
      <c r="H507" s="3"/>
      <c r="I507" s="3"/>
      <c r="J507" s="11"/>
      <c r="K507" s="5"/>
    </row>
    <row r="508" spans="2:11" x14ac:dyDescent="0.25">
      <c r="B508" s="19" t="s">
        <v>46</v>
      </c>
      <c r="C508" s="20">
        <v>0.42352941176470588</v>
      </c>
      <c r="F508" s="13"/>
      <c r="G508" s="3"/>
      <c r="H508" s="3"/>
      <c r="I508" s="3"/>
      <c r="J508" s="11"/>
      <c r="K508" s="5"/>
    </row>
    <row r="509" spans="2:11" x14ac:dyDescent="0.25">
      <c r="B509" s="19" t="s">
        <v>290</v>
      </c>
      <c r="C509" s="20">
        <v>0.32941176470588235</v>
      </c>
      <c r="F509" s="13"/>
      <c r="G509" s="3"/>
      <c r="H509" s="3"/>
      <c r="I509" s="3"/>
      <c r="J509" s="11"/>
      <c r="K509" s="5"/>
    </row>
    <row r="510" spans="2:11" x14ac:dyDescent="0.25">
      <c r="B510" s="19" t="s">
        <v>291</v>
      </c>
      <c r="C510" s="20">
        <v>0.10588235294117647</v>
      </c>
      <c r="F510" s="13"/>
      <c r="G510" s="3"/>
      <c r="H510" s="3"/>
      <c r="I510" s="3"/>
      <c r="J510" s="11"/>
      <c r="K510" s="5"/>
    </row>
    <row r="511" spans="2:11" x14ac:dyDescent="0.25">
      <c r="B511" s="19" t="s">
        <v>292</v>
      </c>
      <c r="C511" s="20">
        <v>0.29411764705882354</v>
      </c>
      <c r="F511" s="13"/>
      <c r="G511" s="3"/>
      <c r="H511" s="3"/>
      <c r="I511" s="3"/>
      <c r="J511" s="11"/>
      <c r="K511" s="5"/>
    </row>
    <row r="512" spans="2:11" x14ac:dyDescent="0.25">
      <c r="B512" s="19" t="s">
        <v>293</v>
      </c>
      <c r="C512" s="20">
        <v>0.14117647058823529</v>
      </c>
      <c r="F512" s="13"/>
      <c r="G512" s="3"/>
      <c r="H512" s="3"/>
      <c r="I512" s="3"/>
      <c r="J512" s="11"/>
      <c r="K512" s="5"/>
    </row>
    <row r="513" spans="2:11" x14ac:dyDescent="0.25">
      <c r="B513" s="19" t="s">
        <v>294</v>
      </c>
      <c r="C513" s="20">
        <v>0.29411764705882354</v>
      </c>
      <c r="F513" s="13"/>
      <c r="G513" s="3"/>
      <c r="H513" s="3"/>
      <c r="I513" s="3"/>
      <c r="J513" s="11"/>
      <c r="K513" s="5"/>
    </row>
    <row r="514" spans="2:11" ht="15.75" thickBot="1" x14ac:dyDescent="0.3">
      <c r="B514" s="22" t="s">
        <v>295</v>
      </c>
      <c r="C514" s="23">
        <v>5.8823529411764705E-2</v>
      </c>
      <c r="F514" s="13"/>
      <c r="G514" s="3"/>
      <c r="H514" s="3"/>
      <c r="I514" s="3"/>
      <c r="J514" s="11"/>
      <c r="K514" s="5"/>
    </row>
    <row r="515" spans="2:11" x14ac:dyDescent="0.25">
      <c r="B515" s="27"/>
      <c r="C515" s="13"/>
      <c r="F515" s="13"/>
      <c r="G515" s="3"/>
      <c r="H515" s="3"/>
      <c r="I515" s="3"/>
      <c r="J515" s="11"/>
      <c r="K515" s="5"/>
    </row>
    <row r="516" spans="2:11" ht="15.75" thickBot="1" x14ac:dyDescent="0.3">
      <c r="B516" s="27"/>
      <c r="C516" s="13"/>
      <c r="F516" s="3"/>
      <c r="G516" s="3"/>
      <c r="H516" s="3"/>
      <c r="I516" s="3"/>
      <c r="J516" s="11"/>
      <c r="K516" s="5"/>
    </row>
    <row r="517" spans="2:11" ht="30" x14ac:dyDescent="0.25">
      <c r="B517" s="1" t="s">
        <v>296</v>
      </c>
      <c r="C517" s="17"/>
      <c r="E517" s="1" t="s">
        <v>296</v>
      </c>
      <c r="F517" s="12" t="s">
        <v>199</v>
      </c>
      <c r="G517" s="12" t="s">
        <v>143</v>
      </c>
      <c r="H517" s="12" t="s">
        <v>142</v>
      </c>
      <c r="I517" s="12" t="s">
        <v>128</v>
      </c>
      <c r="J517" s="12" t="s">
        <v>83</v>
      </c>
      <c r="K517" s="18" t="s">
        <v>82</v>
      </c>
    </row>
    <row r="518" spans="2:11" x14ac:dyDescent="0.25">
      <c r="B518" s="19" t="s">
        <v>69</v>
      </c>
      <c r="C518" s="20">
        <v>0.6470588235294118</v>
      </c>
      <c r="E518" s="8" t="s">
        <v>69</v>
      </c>
      <c r="F518" s="13">
        <f>C518</f>
        <v>0.6470588235294118</v>
      </c>
      <c r="G518" s="13">
        <v>0.75294117599999999</v>
      </c>
      <c r="H518" s="3">
        <v>0.73</v>
      </c>
      <c r="I518" s="3">
        <v>0.81176470588235294</v>
      </c>
      <c r="J518" s="3">
        <v>0.89411764705882357</v>
      </c>
      <c r="K518" s="63">
        <v>0.88333333329999997</v>
      </c>
    </row>
    <row r="519" spans="2:11" x14ac:dyDescent="0.25">
      <c r="B519" s="19" t="s">
        <v>74</v>
      </c>
      <c r="C519" s="20">
        <v>0.32941176470588235</v>
      </c>
      <c r="E519" s="8" t="s">
        <v>74</v>
      </c>
      <c r="F519" s="13">
        <f t="shared" ref="F519:F521" si="15">C519</f>
        <v>0.32941176470588235</v>
      </c>
      <c r="G519" s="13">
        <v>0.235294118</v>
      </c>
      <c r="H519" s="3">
        <v>0.25</v>
      </c>
      <c r="I519" s="3">
        <v>0.18823529411764706</v>
      </c>
      <c r="J519" s="3">
        <v>0.10588235294117647</v>
      </c>
      <c r="K519" s="63">
        <v>0.1166666667</v>
      </c>
    </row>
    <row r="520" spans="2:11" x14ac:dyDescent="0.25">
      <c r="B520" s="8" t="s">
        <v>136</v>
      </c>
      <c r="C520" s="20">
        <v>2.3529411764705882E-2</v>
      </c>
      <c r="E520" s="8" t="s">
        <v>136</v>
      </c>
      <c r="F520" s="13">
        <f t="shared" si="15"/>
        <v>2.3529411764705882E-2</v>
      </c>
      <c r="G520" s="13">
        <v>0</v>
      </c>
      <c r="H520" s="3">
        <v>0.01</v>
      </c>
      <c r="I520" s="3">
        <v>0</v>
      </c>
      <c r="J520" s="3">
        <v>0</v>
      </c>
      <c r="K520" s="63">
        <v>0</v>
      </c>
    </row>
    <row r="521" spans="2:11" ht="15.75" thickBot="1" x14ac:dyDescent="0.3">
      <c r="B521" s="22" t="s">
        <v>181</v>
      </c>
      <c r="C521" s="23">
        <v>0</v>
      </c>
      <c r="E521" s="9" t="s">
        <v>137</v>
      </c>
      <c r="F521" s="24">
        <f t="shared" si="15"/>
        <v>0</v>
      </c>
      <c r="G521" s="4">
        <v>1.1764706E-2</v>
      </c>
      <c r="H521" s="4">
        <v>0.01</v>
      </c>
      <c r="I521" s="25">
        <v>0</v>
      </c>
      <c r="J521" s="25">
        <v>0</v>
      </c>
      <c r="K521" s="26">
        <v>0</v>
      </c>
    </row>
    <row r="522" spans="2:11" x14ac:dyDescent="0.25">
      <c r="B522" s="27"/>
      <c r="C522" s="13"/>
      <c r="F522" s="3"/>
      <c r="G522" s="3"/>
      <c r="H522" s="3"/>
      <c r="I522" s="11"/>
      <c r="J522" s="11"/>
      <c r="K522" s="11"/>
    </row>
    <row r="523" spans="2:11" ht="15.75" thickBot="1" x14ac:dyDescent="0.3">
      <c r="B523" s="27"/>
      <c r="C523" s="13"/>
      <c r="F523" s="3"/>
      <c r="G523" s="3"/>
      <c r="H523" s="3"/>
      <c r="I523" s="11"/>
      <c r="J523" s="11"/>
      <c r="K523" s="11"/>
    </row>
    <row r="524" spans="2:11" ht="30" x14ac:dyDescent="0.25">
      <c r="B524" s="1" t="s">
        <v>304</v>
      </c>
      <c r="C524" s="17"/>
      <c r="F524" s="3"/>
      <c r="G524" s="3"/>
      <c r="H524" s="3"/>
      <c r="I524" s="11"/>
      <c r="J524" s="11"/>
      <c r="K524" s="11"/>
    </row>
    <row r="525" spans="2:11" x14ac:dyDescent="0.25">
      <c r="B525" s="19" t="s">
        <v>46</v>
      </c>
      <c r="C525" s="20">
        <v>0.6470588235294118</v>
      </c>
      <c r="F525" s="3"/>
      <c r="G525" s="3"/>
      <c r="H525" s="3"/>
      <c r="I525" s="11"/>
      <c r="J525" s="11"/>
      <c r="K525" s="11"/>
    </row>
    <row r="526" spans="2:11" x14ac:dyDescent="0.25">
      <c r="B526" s="19" t="s">
        <v>298</v>
      </c>
      <c r="C526" s="20">
        <v>4.7058823529411764E-2</v>
      </c>
      <c r="F526" s="3"/>
      <c r="G526" s="3"/>
      <c r="H526" s="3"/>
      <c r="I526" s="11"/>
      <c r="J526" s="11"/>
      <c r="K526" s="11"/>
    </row>
    <row r="527" spans="2:11" x14ac:dyDescent="0.25">
      <c r="B527" s="19" t="s">
        <v>299</v>
      </c>
      <c r="C527" s="20">
        <v>0.25882352941176473</v>
      </c>
      <c r="F527" s="3"/>
      <c r="G527" s="3"/>
      <c r="H527" s="3"/>
      <c r="I527" s="11"/>
      <c r="J527" s="11"/>
      <c r="K527" s="11"/>
    </row>
    <row r="528" spans="2:11" x14ac:dyDescent="0.25">
      <c r="B528" s="19" t="s">
        <v>300</v>
      </c>
      <c r="C528" s="20">
        <v>3.5294117647058823E-2</v>
      </c>
      <c r="F528" s="3"/>
      <c r="G528" s="3"/>
      <c r="H528" s="3"/>
      <c r="I528" s="11"/>
      <c r="J528" s="11"/>
      <c r="K528" s="11"/>
    </row>
    <row r="529" spans="2:11" x14ac:dyDescent="0.25">
      <c r="B529" s="19" t="s">
        <v>301</v>
      </c>
      <c r="C529" s="20">
        <v>3.5294117647058823E-2</v>
      </c>
      <c r="F529" s="3"/>
      <c r="G529" s="3"/>
      <c r="H529" s="3"/>
      <c r="I529" s="11"/>
      <c r="J529" s="11"/>
      <c r="K529" s="11"/>
    </row>
    <row r="530" spans="2:11" x14ac:dyDescent="0.25">
      <c r="B530" s="8" t="s">
        <v>302</v>
      </c>
      <c r="C530" s="20">
        <v>4.7058823529411764E-2</v>
      </c>
      <c r="F530" s="3"/>
      <c r="G530" s="3"/>
      <c r="H530" s="3"/>
      <c r="I530" s="11"/>
      <c r="J530" s="11"/>
      <c r="K530" s="11"/>
    </row>
    <row r="531" spans="2:11" ht="15.75" thickBot="1" x14ac:dyDescent="0.3">
      <c r="B531" s="22" t="s">
        <v>303</v>
      </c>
      <c r="C531" s="23">
        <v>1.1764705882352941E-2</v>
      </c>
      <c r="F531" s="3"/>
      <c r="G531" s="3"/>
      <c r="H531" s="3"/>
      <c r="I531" s="11"/>
      <c r="J531" s="11"/>
      <c r="K531" s="11"/>
    </row>
    <row r="532" spans="2:11" x14ac:dyDescent="0.25">
      <c r="B532" s="27"/>
      <c r="C532" s="13"/>
      <c r="F532" s="3"/>
      <c r="G532" s="3"/>
      <c r="H532" s="3"/>
      <c r="I532" s="11"/>
      <c r="J532" s="11"/>
      <c r="K532" s="11"/>
    </row>
    <row r="533" spans="2:11" ht="15.75" thickBot="1" x14ac:dyDescent="0.3">
      <c r="B533" s="27"/>
      <c r="C533" s="13"/>
      <c r="F533" s="3"/>
      <c r="G533" s="3"/>
      <c r="H533" s="3"/>
      <c r="I533" s="11"/>
      <c r="J533" s="11"/>
      <c r="K533" s="11"/>
    </row>
    <row r="534" spans="2:11" ht="30" x14ac:dyDescent="0.25">
      <c r="B534" s="1" t="s">
        <v>394</v>
      </c>
      <c r="C534" s="18"/>
      <c r="E534" s="1" t="s">
        <v>394</v>
      </c>
      <c r="F534" s="12" t="s">
        <v>199</v>
      </c>
      <c r="G534" s="18" t="s">
        <v>143</v>
      </c>
      <c r="J534" s="7"/>
    </row>
    <row r="535" spans="2:11" x14ac:dyDescent="0.25">
      <c r="B535" s="44" t="s">
        <v>182</v>
      </c>
      <c r="C535" s="21">
        <v>0.90588235294117647</v>
      </c>
      <c r="E535" s="44" t="s">
        <v>182</v>
      </c>
      <c r="F535" s="11">
        <f>C535</f>
        <v>0.90588235294117647</v>
      </c>
      <c r="G535" s="21">
        <v>0.88235294117647001</v>
      </c>
    </row>
    <row r="536" spans="2:11" x14ac:dyDescent="0.25">
      <c r="B536" s="44" t="s">
        <v>183</v>
      </c>
      <c r="C536" s="21">
        <v>2.3529411764705882E-2</v>
      </c>
      <c r="E536" s="44" t="s">
        <v>183</v>
      </c>
      <c r="F536" s="11">
        <f t="shared" ref="F536:F539" si="16">C536</f>
        <v>2.3529411764705882E-2</v>
      </c>
      <c r="G536" s="21">
        <v>2.3529411764700001E-2</v>
      </c>
    </row>
    <row r="537" spans="2:11" x14ac:dyDescent="0.25">
      <c r="B537" s="44" t="s">
        <v>184</v>
      </c>
      <c r="C537" s="21">
        <v>1.1764705882352941E-2</v>
      </c>
      <c r="E537" s="44" t="s">
        <v>184</v>
      </c>
      <c r="F537" s="11">
        <f t="shared" si="16"/>
        <v>1.1764705882352941E-2</v>
      </c>
      <c r="G537" s="21">
        <v>3.5294117647049997E-2</v>
      </c>
    </row>
    <row r="538" spans="2:11" x14ac:dyDescent="0.25">
      <c r="B538" s="44" t="s">
        <v>185</v>
      </c>
      <c r="C538" s="21">
        <v>1.1764705882352941E-2</v>
      </c>
      <c r="E538" s="44" t="s">
        <v>185</v>
      </c>
      <c r="F538" s="11">
        <f t="shared" si="16"/>
        <v>1.1764705882352941E-2</v>
      </c>
      <c r="G538" s="21">
        <v>1.1764705882350001E-2</v>
      </c>
    </row>
    <row r="539" spans="2:11" ht="15.75" thickBot="1" x14ac:dyDescent="0.3">
      <c r="B539" s="44" t="s">
        <v>186</v>
      </c>
      <c r="C539" s="21">
        <v>4.7058823529411764E-2</v>
      </c>
      <c r="E539" s="44" t="s">
        <v>186</v>
      </c>
      <c r="F539" s="11">
        <f t="shared" si="16"/>
        <v>4.7058823529411764E-2</v>
      </c>
      <c r="G539" s="21">
        <v>4.7058823529410002E-2</v>
      </c>
    </row>
    <row r="540" spans="2:11" ht="30" x14ac:dyDescent="0.25">
      <c r="B540" s="1" t="s">
        <v>395</v>
      </c>
      <c r="C540" s="39"/>
      <c r="E540" s="1" t="s">
        <v>395</v>
      </c>
      <c r="F540" s="16"/>
      <c r="G540" s="39"/>
    </row>
    <row r="541" spans="2:11" x14ac:dyDescent="0.25">
      <c r="B541" s="44" t="s">
        <v>182</v>
      </c>
      <c r="C541" s="21">
        <v>0.6588235294117647</v>
      </c>
      <c r="E541" s="44" t="s">
        <v>182</v>
      </c>
      <c r="F541" s="11">
        <f>C541</f>
        <v>0.6588235294117647</v>
      </c>
      <c r="G541" s="21">
        <v>0.61176470588234999</v>
      </c>
    </row>
    <row r="542" spans="2:11" x14ac:dyDescent="0.25">
      <c r="B542" s="44" t="s">
        <v>183</v>
      </c>
      <c r="C542" s="21">
        <v>3.5294117647058823E-2</v>
      </c>
      <c r="E542" s="44" t="s">
        <v>183</v>
      </c>
      <c r="F542" s="11">
        <f t="shared" ref="F542:F545" si="17">C542</f>
        <v>3.5294117647058823E-2</v>
      </c>
      <c r="G542" s="21">
        <v>2.3529411764700001E-2</v>
      </c>
    </row>
    <row r="543" spans="2:11" x14ac:dyDescent="0.25">
      <c r="B543" s="44" t="s">
        <v>184</v>
      </c>
      <c r="C543" s="21">
        <v>4.7058823529411764E-2</v>
      </c>
      <c r="E543" s="44" t="s">
        <v>184</v>
      </c>
      <c r="F543" s="11">
        <f t="shared" si="17"/>
        <v>4.7058823529411764E-2</v>
      </c>
      <c r="G543" s="21">
        <v>4.7058823529410002E-2</v>
      </c>
    </row>
    <row r="544" spans="2:11" x14ac:dyDescent="0.25">
      <c r="B544" s="8" t="s">
        <v>185</v>
      </c>
      <c r="C544" s="21">
        <v>0.12941176470588237</v>
      </c>
      <c r="E544" s="8" t="s">
        <v>185</v>
      </c>
      <c r="F544" s="11">
        <f t="shared" si="17"/>
        <v>0.12941176470588237</v>
      </c>
      <c r="G544" s="21">
        <v>0.16470588235294001</v>
      </c>
    </row>
    <row r="545" spans="2:7" x14ac:dyDescent="0.25">
      <c r="B545" s="8" t="s">
        <v>186</v>
      </c>
      <c r="C545" s="21">
        <v>0.12941176470588237</v>
      </c>
      <c r="E545" s="8" t="s">
        <v>186</v>
      </c>
      <c r="F545" s="11">
        <f t="shared" si="17"/>
        <v>0.12941176470588237</v>
      </c>
      <c r="G545" s="21">
        <v>0.15294117647058</v>
      </c>
    </row>
    <row r="546" spans="2:7" ht="30" x14ac:dyDescent="0.25">
      <c r="B546" s="2" t="s">
        <v>396</v>
      </c>
      <c r="C546" s="39"/>
      <c r="E546" s="2" t="s">
        <v>396</v>
      </c>
      <c r="F546" s="16"/>
      <c r="G546" s="39"/>
    </row>
    <row r="547" spans="2:7" x14ac:dyDescent="0.25">
      <c r="B547" s="8" t="s">
        <v>182</v>
      </c>
      <c r="C547" s="21">
        <v>0.27058823529411763</v>
      </c>
      <c r="E547" s="8" t="s">
        <v>182</v>
      </c>
      <c r="F547" s="11">
        <f>C547</f>
        <v>0.27058823529411763</v>
      </c>
      <c r="G547" s="21">
        <v>0.28235294117646997</v>
      </c>
    </row>
    <row r="548" spans="2:7" x14ac:dyDescent="0.25">
      <c r="B548" s="8" t="s">
        <v>183</v>
      </c>
      <c r="C548" s="21">
        <v>9.4117647058823528E-2</v>
      </c>
      <c r="E548" s="8" t="s">
        <v>183</v>
      </c>
      <c r="F548" s="11">
        <f t="shared" ref="F548:F551" si="18">C548</f>
        <v>9.4117647058823528E-2</v>
      </c>
      <c r="G548" s="21">
        <v>8.2352941176470004E-2</v>
      </c>
    </row>
    <row r="549" spans="2:7" x14ac:dyDescent="0.25">
      <c r="B549" s="8" t="s">
        <v>184</v>
      </c>
      <c r="C549" s="21">
        <v>7.0588235294117646E-2</v>
      </c>
      <c r="E549" s="8" t="s">
        <v>184</v>
      </c>
      <c r="F549" s="11">
        <f t="shared" si="18"/>
        <v>7.0588235294117646E-2</v>
      </c>
      <c r="G549" s="21">
        <v>7.0588235294109999E-2</v>
      </c>
    </row>
    <row r="550" spans="2:7" x14ac:dyDescent="0.25">
      <c r="B550" s="8" t="s">
        <v>185</v>
      </c>
      <c r="C550" s="21">
        <v>9.4117647058823528E-2</v>
      </c>
      <c r="E550" s="8" t="s">
        <v>185</v>
      </c>
      <c r="F550" s="11">
        <f t="shared" si="18"/>
        <v>9.4117647058823528E-2</v>
      </c>
      <c r="G550" s="21">
        <v>9.4117647058820003E-2</v>
      </c>
    </row>
    <row r="551" spans="2:7" x14ac:dyDescent="0.25">
      <c r="B551" s="8" t="s">
        <v>186</v>
      </c>
      <c r="C551" s="21">
        <v>0.47058823529411764</v>
      </c>
      <c r="E551" s="8" t="s">
        <v>186</v>
      </c>
      <c r="F551" s="11">
        <f t="shared" si="18"/>
        <v>0.47058823529411764</v>
      </c>
      <c r="G551" s="21">
        <v>0.47058823529410998</v>
      </c>
    </row>
    <row r="552" spans="2:7" ht="30" x14ac:dyDescent="0.25">
      <c r="B552" s="2" t="s">
        <v>397</v>
      </c>
      <c r="C552" s="39"/>
      <c r="E552" s="2" t="s">
        <v>397</v>
      </c>
      <c r="F552" s="16"/>
      <c r="G552" s="39"/>
    </row>
    <row r="553" spans="2:7" x14ac:dyDescent="0.25">
      <c r="B553" s="8" t="s">
        <v>182</v>
      </c>
      <c r="C553" s="21">
        <v>0.12941176470588237</v>
      </c>
      <c r="E553" s="8" t="s">
        <v>182</v>
      </c>
      <c r="F553" s="11">
        <f>C553</f>
        <v>0.12941176470588237</v>
      </c>
      <c r="G553" s="21">
        <v>4.7058823529410002E-2</v>
      </c>
    </row>
    <row r="554" spans="2:7" x14ac:dyDescent="0.25">
      <c r="B554" s="8" t="s">
        <v>183</v>
      </c>
      <c r="C554" s="21">
        <v>5.8823529411764705E-2</v>
      </c>
      <c r="E554" s="8" t="s">
        <v>183</v>
      </c>
      <c r="F554" s="11">
        <f t="shared" ref="F554:F557" si="19">C554</f>
        <v>5.8823529411764705E-2</v>
      </c>
      <c r="G554" s="21">
        <v>5.882352941176E-2</v>
      </c>
    </row>
    <row r="555" spans="2:7" x14ac:dyDescent="0.25">
      <c r="B555" s="8" t="s">
        <v>184</v>
      </c>
      <c r="C555" s="21">
        <v>2.3529411764705882E-2</v>
      </c>
      <c r="E555" s="8" t="s">
        <v>184</v>
      </c>
      <c r="F555" s="11">
        <f t="shared" si="19"/>
        <v>2.3529411764705882E-2</v>
      </c>
      <c r="G555" s="21">
        <v>3.5294117647049997E-2</v>
      </c>
    </row>
    <row r="556" spans="2:7" x14ac:dyDescent="0.25">
      <c r="B556" s="8" t="s">
        <v>185</v>
      </c>
      <c r="C556" s="21">
        <v>0.28235294117647058</v>
      </c>
      <c r="E556" s="8" t="s">
        <v>185</v>
      </c>
      <c r="F556" s="11">
        <f t="shared" si="19"/>
        <v>0.28235294117647058</v>
      </c>
      <c r="G556" s="21">
        <v>0.29411764705881999</v>
      </c>
    </row>
    <row r="557" spans="2:7" x14ac:dyDescent="0.25">
      <c r="B557" s="8" t="s">
        <v>186</v>
      </c>
      <c r="C557" s="21">
        <v>0.50588235294117645</v>
      </c>
      <c r="E557" s="8" t="s">
        <v>186</v>
      </c>
      <c r="F557" s="11">
        <f t="shared" si="19"/>
        <v>0.50588235294117645</v>
      </c>
      <c r="G557" s="21">
        <v>0.56470588235293995</v>
      </c>
    </row>
    <row r="558" spans="2:7" ht="30" x14ac:dyDescent="0.25">
      <c r="B558" s="2" t="s">
        <v>398</v>
      </c>
      <c r="C558" s="39"/>
      <c r="E558" s="2" t="s">
        <v>398</v>
      </c>
      <c r="F558" s="16"/>
      <c r="G558" s="39"/>
    </row>
    <row r="559" spans="2:7" x14ac:dyDescent="0.25">
      <c r="B559" s="8" t="s">
        <v>182</v>
      </c>
      <c r="C559" s="21">
        <v>0.78823529411764703</v>
      </c>
      <c r="E559" s="8" t="s">
        <v>182</v>
      </c>
      <c r="F559" s="11">
        <f>C559</f>
        <v>0.78823529411764703</v>
      </c>
      <c r="G559" s="21">
        <v>0.82352941176469996</v>
      </c>
    </row>
    <row r="560" spans="2:7" x14ac:dyDescent="0.25">
      <c r="B560" s="8" t="s">
        <v>183</v>
      </c>
      <c r="C560" s="21">
        <v>3.5294117647058823E-2</v>
      </c>
      <c r="E560" s="8" t="s">
        <v>183</v>
      </c>
      <c r="F560" s="11">
        <f t="shared" ref="F560:F563" si="20">C560</f>
        <v>3.5294117647058823E-2</v>
      </c>
      <c r="G560" s="21">
        <v>4.7058823529410002E-2</v>
      </c>
    </row>
    <row r="561" spans="2:7" x14ac:dyDescent="0.25">
      <c r="B561" s="8" t="s">
        <v>184</v>
      </c>
      <c r="C561" s="21">
        <v>7.0588235294117646E-2</v>
      </c>
      <c r="E561" s="8" t="s">
        <v>184</v>
      </c>
      <c r="F561" s="11">
        <f t="shared" si="20"/>
        <v>7.0588235294117646E-2</v>
      </c>
      <c r="G561" s="21">
        <v>3.5294117647049997E-2</v>
      </c>
    </row>
    <row r="562" spans="2:7" x14ac:dyDescent="0.25">
      <c r="B562" s="8" t="s">
        <v>185</v>
      </c>
      <c r="C562" s="21">
        <v>5.8823529411764705E-2</v>
      </c>
      <c r="E562" s="8" t="s">
        <v>185</v>
      </c>
      <c r="F562" s="11">
        <f t="shared" si="20"/>
        <v>5.8823529411764705E-2</v>
      </c>
      <c r="G562" s="21">
        <v>5.882352941176E-2</v>
      </c>
    </row>
    <row r="563" spans="2:7" x14ac:dyDescent="0.25">
      <c r="B563" s="8" t="s">
        <v>186</v>
      </c>
      <c r="C563" s="21">
        <v>4.7058823529411764E-2</v>
      </c>
      <c r="E563" s="8" t="s">
        <v>186</v>
      </c>
      <c r="F563" s="11">
        <f t="shared" si="20"/>
        <v>4.7058823529411764E-2</v>
      </c>
      <c r="G563" s="21">
        <v>3.5294117647049997E-2</v>
      </c>
    </row>
    <row r="564" spans="2:7" ht="30" x14ac:dyDescent="0.25">
      <c r="B564" s="2" t="s">
        <v>399</v>
      </c>
      <c r="C564" s="39"/>
      <c r="E564" s="2" t="s">
        <v>399</v>
      </c>
      <c r="F564" s="16"/>
      <c r="G564" s="39"/>
    </row>
    <row r="565" spans="2:7" x14ac:dyDescent="0.25">
      <c r="B565" s="8" t="s">
        <v>182</v>
      </c>
      <c r="C565" s="21">
        <v>0.76470588235294001</v>
      </c>
      <c r="E565" s="8" t="s">
        <v>182</v>
      </c>
      <c r="F565" s="11">
        <f>C565</f>
        <v>0.76470588235294001</v>
      </c>
      <c r="G565" s="21">
        <v>0.76470588235294001</v>
      </c>
    </row>
    <row r="566" spans="2:7" x14ac:dyDescent="0.25">
      <c r="B566" s="8" t="s">
        <v>183</v>
      </c>
      <c r="C566" s="21"/>
      <c r="E566" s="8" t="s">
        <v>183</v>
      </c>
      <c r="F566" s="11">
        <f t="shared" ref="F566:F569" si="21">C566</f>
        <v>0</v>
      </c>
      <c r="G566" s="21"/>
    </row>
    <row r="567" spans="2:7" x14ac:dyDescent="0.25">
      <c r="B567" s="8" t="s">
        <v>184</v>
      </c>
      <c r="C567" s="21">
        <v>1.1764705882350001E-2</v>
      </c>
      <c r="E567" s="8" t="s">
        <v>184</v>
      </c>
      <c r="F567" s="11">
        <f t="shared" si="21"/>
        <v>1.1764705882350001E-2</v>
      </c>
      <c r="G567" s="21">
        <v>1.1764705882350001E-2</v>
      </c>
    </row>
    <row r="568" spans="2:7" x14ac:dyDescent="0.25">
      <c r="B568" s="8" t="s">
        <v>185</v>
      </c>
      <c r="C568" s="21">
        <v>5.882352941176E-2</v>
      </c>
      <c r="E568" s="8" t="s">
        <v>185</v>
      </c>
      <c r="F568" s="11">
        <f t="shared" si="21"/>
        <v>5.882352941176E-2</v>
      </c>
      <c r="G568" s="21">
        <v>5.882352941176E-2</v>
      </c>
    </row>
    <row r="569" spans="2:7" x14ac:dyDescent="0.25">
      <c r="B569" s="8" t="s">
        <v>186</v>
      </c>
      <c r="C569" s="21">
        <v>0.16470588235294001</v>
      </c>
      <c r="E569" s="8" t="s">
        <v>186</v>
      </c>
      <c r="F569" s="11">
        <f t="shared" si="21"/>
        <v>0.16470588235294001</v>
      </c>
      <c r="G569" s="21">
        <v>0.16470588235294001</v>
      </c>
    </row>
    <row r="570" spans="2:7" ht="30" x14ac:dyDescent="0.25">
      <c r="B570" s="2" t="s">
        <v>400</v>
      </c>
      <c r="C570" s="39"/>
      <c r="E570" s="2" t="s">
        <v>400</v>
      </c>
      <c r="F570" s="11"/>
      <c r="G570" s="39"/>
    </row>
    <row r="571" spans="2:7" x14ac:dyDescent="0.25">
      <c r="B571" s="8" t="s">
        <v>182</v>
      </c>
      <c r="C571" s="21">
        <v>0.91764705882352937</v>
      </c>
      <c r="E571" s="8" t="s">
        <v>182</v>
      </c>
      <c r="F571" s="11">
        <f>C571</f>
        <v>0.91764705882352937</v>
      </c>
      <c r="G571" s="21">
        <v>0.85882352941175999</v>
      </c>
    </row>
    <row r="572" spans="2:7" x14ac:dyDescent="0.25">
      <c r="B572" s="8" t="s">
        <v>183</v>
      </c>
      <c r="C572" s="21">
        <v>5.8823529411764705E-2</v>
      </c>
      <c r="E572" s="8" t="s">
        <v>183</v>
      </c>
      <c r="F572" s="11">
        <f t="shared" ref="F572:F575" si="22">C572</f>
        <v>5.8823529411764705E-2</v>
      </c>
      <c r="G572" s="21">
        <v>9.4117647058820003E-2</v>
      </c>
    </row>
    <row r="573" spans="2:7" x14ac:dyDescent="0.25">
      <c r="B573" s="8" t="s">
        <v>184</v>
      </c>
      <c r="C573" s="21">
        <v>0</v>
      </c>
      <c r="E573" s="8" t="s">
        <v>184</v>
      </c>
      <c r="F573" s="11">
        <f t="shared" si="22"/>
        <v>0</v>
      </c>
      <c r="G573" s="21">
        <v>1.1764705882350001E-2</v>
      </c>
    </row>
    <row r="574" spans="2:7" x14ac:dyDescent="0.25">
      <c r="B574" s="8" t="s">
        <v>185</v>
      </c>
      <c r="C574" s="21">
        <v>0.02</v>
      </c>
      <c r="E574" s="8" t="s">
        <v>185</v>
      </c>
      <c r="F574" s="11">
        <f t="shared" si="22"/>
        <v>0.02</v>
      </c>
      <c r="G574" s="21">
        <v>2.3529411764700001E-2</v>
      </c>
    </row>
    <row r="575" spans="2:7" x14ac:dyDescent="0.25">
      <c r="B575" s="8" t="s">
        <v>186</v>
      </c>
      <c r="C575" s="21">
        <v>0</v>
      </c>
      <c r="E575" s="8" t="s">
        <v>186</v>
      </c>
      <c r="F575" s="11">
        <f t="shared" si="22"/>
        <v>0</v>
      </c>
      <c r="G575" s="21">
        <v>1.1764705882350001E-2</v>
      </c>
    </row>
    <row r="576" spans="2:7" ht="30" x14ac:dyDescent="0.25">
      <c r="B576" s="2" t="s">
        <v>401</v>
      </c>
      <c r="C576" s="39"/>
      <c r="E576" s="2" t="s">
        <v>401</v>
      </c>
      <c r="F576" s="16"/>
      <c r="G576" s="39"/>
    </row>
    <row r="577" spans="2:7" x14ac:dyDescent="0.25">
      <c r="B577" s="8" t="s">
        <v>182</v>
      </c>
      <c r="C577" s="21">
        <v>0.63529411764705879</v>
      </c>
      <c r="E577" s="8" t="s">
        <v>182</v>
      </c>
      <c r="F577" s="11">
        <f>C577</f>
        <v>0.63529411764705879</v>
      </c>
      <c r="G577" s="21">
        <v>0.41176470588234998</v>
      </c>
    </row>
    <row r="578" spans="2:7" x14ac:dyDescent="0.25">
      <c r="B578" s="8" t="s">
        <v>183</v>
      </c>
      <c r="C578" s="21">
        <v>0.17647058823529413</v>
      </c>
      <c r="E578" s="8" t="s">
        <v>183</v>
      </c>
      <c r="F578" s="11">
        <f t="shared" ref="F578:F581" si="23">C578</f>
        <v>0.17647058823529413</v>
      </c>
      <c r="G578" s="21">
        <v>0.34117647058822997</v>
      </c>
    </row>
    <row r="579" spans="2:7" x14ac:dyDescent="0.25">
      <c r="B579" s="8" t="s">
        <v>184</v>
      </c>
      <c r="C579" s="21">
        <v>3.5294117647058823E-2</v>
      </c>
      <c r="E579" s="8" t="s">
        <v>184</v>
      </c>
      <c r="F579" s="11">
        <f t="shared" si="23"/>
        <v>3.5294117647058823E-2</v>
      </c>
      <c r="G579" s="21">
        <v>9.4117647058820003E-2</v>
      </c>
    </row>
    <row r="580" spans="2:7" x14ac:dyDescent="0.25">
      <c r="B580" s="8" t="s">
        <v>185</v>
      </c>
      <c r="C580" s="21">
        <v>8.2352941176470587E-2</v>
      </c>
      <c r="E580" s="8" t="s">
        <v>185</v>
      </c>
      <c r="F580" s="11">
        <f t="shared" si="23"/>
        <v>8.2352941176470587E-2</v>
      </c>
      <c r="G580" s="21">
        <v>0.10588235294117</v>
      </c>
    </row>
    <row r="581" spans="2:7" x14ac:dyDescent="0.25">
      <c r="B581" s="8" t="s">
        <v>186</v>
      </c>
      <c r="C581" s="21">
        <v>7.0588235294117646E-2</v>
      </c>
      <c r="E581" s="8" t="s">
        <v>186</v>
      </c>
      <c r="F581" s="11">
        <f t="shared" si="23"/>
        <v>7.0588235294117646E-2</v>
      </c>
      <c r="G581" s="21">
        <v>4.7058823529410002E-2</v>
      </c>
    </row>
    <row r="582" spans="2:7" ht="30" x14ac:dyDescent="0.25">
      <c r="B582" s="2" t="s">
        <v>402</v>
      </c>
      <c r="C582" s="39"/>
      <c r="E582" s="2" t="s">
        <v>402</v>
      </c>
      <c r="F582" s="16"/>
      <c r="G582" s="39"/>
    </row>
    <row r="583" spans="2:7" x14ac:dyDescent="0.25">
      <c r="B583" s="8" t="s">
        <v>182</v>
      </c>
      <c r="C583" s="21">
        <v>0.14117647058823529</v>
      </c>
      <c r="E583" s="8" t="s">
        <v>182</v>
      </c>
      <c r="F583" s="11">
        <f>C583</f>
        <v>0.14117647058823529</v>
      </c>
      <c r="G583" s="21">
        <v>0.15294117647058</v>
      </c>
    </row>
    <row r="584" spans="2:7" x14ac:dyDescent="0.25">
      <c r="B584" s="8" t="s">
        <v>183</v>
      </c>
      <c r="C584" s="21">
        <v>0.10588235294117647</v>
      </c>
      <c r="E584" s="8" t="s">
        <v>183</v>
      </c>
      <c r="F584" s="11">
        <f t="shared" ref="F584:F587" si="24">C584</f>
        <v>0.10588235294117647</v>
      </c>
      <c r="G584" s="21">
        <v>9.4117647058820003E-2</v>
      </c>
    </row>
    <row r="585" spans="2:7" x14ac:dyDescent="0.25">
      <c r="B585" s="8" t="s">
        <v>184</v>
      </c>
      <c r="C585" s="21">
        <v>4.7058823529411764E-2</v>
      </c>
      <c r="E585" s="8" t="s">
        <v>184</v>
      </c>
      <c r="F585" s="11">
        <f t="shared" si="24"/>
        <v>4.7058823529411764E-2</v>
      </c>
      <c r="G585" s="21">
        <v>4.7058823529410002E-2</v>
      </c>
    </row>
    <row r="586" spans="2:7" x14ac:dyDescent="0.25">
      <c r="B586" s="8" t="s">
        <v>185</v>
      </c>
      <c r="C586" s="21">
        <v>0.15294117647058825</v>
      </c>
      <c r="E586" s="8" t="s">
        <v>185</v>
      </c>
      <c r="F586" s="11">
        <f t="shared" si="24"/>
        <v>0.15294117647058825</v>
      </c>
      <c r="G586" s="21">
        <v>0.17647058823528999</v>
      </c>
    </row>
    <row r="587" spans="2:7" x14ac:dyDescent="0.25">
      <c r="B587" s="8" t="s">
        <v>186</v>
      </c>
      <c r="C587" s="21">
        <v>0.55294117647058827</v>
      </c>
      <c r="E587" s="8" t="s">
        <v>186</v>
      </c>
      <c r="F587" s="11">
        <f t="shared" si="24"/>
        <v>0.55294117647058827</v>
      </c>
      <c r="G587" s="21">
        <v>0.52941176470588003</v>
      </c>
    </row>
    <row r="588" spans="2:7" ht="30" x14ac:dyDescent="0.25">
      <c r="B588" s="2" t="s">
        <v>403</v>
      </c>
      <c r="C588" s="39"/>
      <c r="E588" s="2" t="s">
        <v>403</v>
      </c>
      <c r="F588" s="16"/>
      <c r="G588" s="39"/>
    </row>
    <row r="589" spans="2:7" x14ac:dyDescent="0.25">
      <c r="B589" s="8" t="s">
        <v>182</v>
      </c>
      <c r="C589" s="21">
        <v>2.3529411764705882E-2</v>
      </c>
      <c r="E589" s="8" t="s">
        <v>182</v>
      </c>
      <c r="F589" s="11">
        <f>C589</f>
        <v>2.3529411764705882E-2</v>
      </c>
      <c r="G589" s="21">
        <v>1.1764705882350001E-2</v>
      </c>
    </row>
    <row r="590" spans="2:7" x14ac:dyDescent="0.25">
      <c r="B590" s="8" t="s">
        <v>183</v>
      </c>
      <c r="C590" s="21">
        <v>4.7058823529411764E-2</v>
      </c>
      <c r="E590" s="8" t="s">
        <v>183</v>
      </c>
      <c r="F590" s="11">
        <f t="shared" ref="F590:F593" si="25">C590</f>
        <v>4.7058823529411764E-2</v>
      </c>
      <c r="G590" s="21">
        <v>7.0588235294109999E-2</v>
      </c>
    </row>
    <row r="591" spans="2:7" x14ac:dyDescent="0.25">
      <c r="B591" s="8" t="s">
        <v>184</v>
      </c>
      <c r="C591" s="21">
        <v>2.3529411764705882E-2</v>
      </c>
      <c r="E591" s="8" t="s">
        <v>184</v>
      </c>
      <c r="F591" s="11">
        <f t="shared" si="25"/>
        <v>2.3529411764705882E-2</v>
      </c>
      <c r="G591" s="21">
        <v>2.3529411764700001E-2</v>
      </c>
    </row>
    <row r="592" spans="2:7" x14ac:dyDescent="0.25">
      <c r="B592" s="8" t="s">
        <v>185</v>
      </c>
      <c r="C592" s="21">
        <v>0.24705882352941178</v>
      </c>
      <c r="E592" s="8" t="s">
        <v>185</v>
      </c>
      <c r="F592" s="11">
        <f t="shared" si="25"/>
        <v>0.24705882352941178</v>
      </c>
      <c r="G592" s="21">
        <v>0.2</v>
      </c>
    </row>
    <row r="593" spans="2:7" ht="15.75" thickBot="1" x14ac:dyDescent="0.3">
      <c r="B593" s="9" t="s">
        <v>186</v>
      </c>
      <c r="C593" s="26">
        <v>0.6588235294117647</v>
      </c>
      <c r="E593" s="9" t="s">
        <v>186</v>
      </c>
      <c r="F593" s="25">
        <f t="shared" si="25"/>
        <v>0.6588235294117647</v>
      </c>
      <c r="G593" s="26">
        <v>0.69411764705881995</v>
      </c>
    </row>
    <row r="594" spans="2:7" x14ac:dyDescent="0.25">
      <c r="C594" s="11"/>
      <c r="F594" s="11"/>
      <c r="G594" s="11"/>
    </row>
    <row r="595" spans="2:7" ht="15.75" thickBot="1" x14ac:dyDescent="0.3">
      <c r="C595" s="11"/>
      <c r="F595" s="3"/>
      <c r="G595" s="3"/>
    </row>
    <row r="596" spans="2:7" ht="45" x14ac:dyDescent="0.25">
      <c r="B596" s="1" t="s">
        <v>307</v>
      </c>
      <c r="C596" s="18"/>
      <c r="E596" s="1" t="s">
        <v>307</v>
      </c>
      <c r="F596" s="12" t="s">
        <v>199</v>
      </c>
      <c r="G596" s="18" t="s">
        <v>143</v>
      </c>
    </row>
    <row r="597" spans="2:7" x14ac:dyDescent="0.25">
      <c r="B597" s="8" t="s">
        <v>187</v>
      </c>
      <c r="C597" s="21">
        <v>0.43529411764705883</v>
      </c>
      <c r="E597" s="8" t="s">
        <v>187</v>
      </c>
      <c r="F597" s="11">
        <f>C597</f>
        <v>0.43529411764705883</v>
      </c>
      <c r="G597" s="21">
        <v>0.44705882352941001</v>
      </c>
    </row>
    <row r="598" spans="2:7" x14ac:dyDescent="0.25">
      <c r="B598" s="8" t="s">
        <v>188</v>
      </c>
      <c r="C598" s="21">
        <v>4.7058823529411764E-2</v>
      </c>
      <c r="E598" s="8" t="s">
        <v>188</v>
      </c>
      <c r="F598" s="11">
        <f t="shared" ref="F598:F599" si="26">C598</f>
        <v>4.7058823529411764E-2</v>
      </c>
      <c r="G598" s="21">
        <v>2.3529411764700001E-2</v>
      </c>
    </row>
    <row r="599" spans="2:7" x14ac:dyDescent="0.25">
      <c r="B599" s="8" t="s">
        <v>189</v>
      </c>
      <c r="C599" s="21">
        <v>0.56470588235294117</v>
      </c>
      <c r="E599" s="8" t="s">
        <v>189</v>
      </c>
      <c r="F599" s="11">
        <f t="shared" si="26"/>
        <v>0.56470588235294117</v>
      </c>
      <c r="G599" s="21">
        <v>0.57647058823528996</v>
      </c>
    </row>
    <row r="600" spans="2:7" ht="45" x14ac:dyDescent="0.25">
      <c r="B600" s="2" t="s">
        <v>308</v>
      </c>
      <c r="C600" s="39"/>
      <c r="E600" s="2" t="s">
        <v>308</v>
      </c>
      <c r="F600" s="16"/>
      <c r="G600" s="39"/>
    </row>
    <row r="601" spans="2:7" x14ac:dyDescent="0.25">
      <c r="B601" s="8" t="s">
        <v>187</v>
      </c>
      <c r="C601" s="21">
        <v>0.6</v>
      </c>
      <c r="E601" s="8" t="s">
        <v>187</v>
      </c>
      <c r="F601" s="11">
        <f>C601</f>
        <v>0.6</v>
      </c>
      <c r="G601" s="21">
        <v>0.61176470588234999</v>
      </c>
    </row>
    <row r="602" spans="2:7" x14ac:dyDescent="0.25">
      <c r="B602" s="8" t="s">
        <v>188</v>
      </c>
      <c r="C602" s="21">
        <v>3.5294117647058823E-2</v>
      </c>
      <c r="E602" s="8" t="s">
        <v>188</v>
      </c>
      <c r="F602" s="11">
        <f t="shared" ref="F602:F603" si="27">C602</f>
        <v>3.5294117647058823E-2</v>
      </c>
      <c r="G602" s="21">
        <v>1.1764705882350001E-2</v>
      </c>
    </row>
    <row r="603" spans="2:7" x14ac:dyDescent="0.25">
      <c r="B603" s="8" t="s">
        <v>189</v>
      </c>
      <c r="C603" s="21">
        <v>0.38823529411764707</v>
      </c>
      <c r="E603" s="8" t="s">
        <v>189</v>
      </c>
      <c r="F603" s="11">
        <f t="shared" si="27"/>
        <v>0.38823529411764707</v>
      </c>
      <c r="G603" s="21">
        <v>0.38823529411764002</v>
      </c>
    </row>
    <row r="604" spans="2:7" ht="30" x14ac:dyDescent="0.25">
      <c r="B604" s="2" t="s">
        <v>309</v>
      </c>
      <c r="C604" s="39"/>
      <c r="E604" s="2" t="s">
        <v>309</v>
      </c>
      <c r="F604" s="16"/>
      <c r="G604" s="39"/>
    </row>
    <row r="605" spans="2:7" x14ac:dyDescent="0.25">
      <c r="B605" s="8" t="s">
        <v>187</v>
      </c>
      <c r="C605" s="21">
        <v>0.6705882352941176</v>
      </c>
      <c r="E605" s="8" t="s">
        <v>187</v>
      </c>
      <c r="F605" s="11">
        <f>C605</f>
        <v>0.6705882352941176</v>
      </c>
      <c r="G605" s="21">
        <v>0.69411764705881995</v>
      </c>
    </row>
    <row r="606" spans="2:7" x14ac:dyDescent="0.25">
      <c r="B606" s="8" t="s">
        <v>188</v>
      </c>
      <c r="C606" s="21">
        <v>5.8823529411764705E-2</v>
      </c>
      <c r="E606" s="8" t="s">
        <v>188</v>
      </c>
      <c r="F606" s="11">
        <f t="shared" ref="F606:F607" si="28">C606</f>
        <v>5.8823529411764705E-2</v>
      </c>
      <c r="G606" s="21">
        <v>4.7058823529410002E-2</v>
      </c>
    </row>
    <row r="607" spans="2:7" x14ac:dyDescent="0.25">
      <c r="B607" s="8" t="s">
        <v>189</v>
      </c>
      <c r="C607" s="21">
        <v>0.31764705882352939</v>
      </c>
      <c r="E607" s="8" t="s">
        <v>189</v>
      </c>
      <c r="F607" s="11">
        <f t="shared" si="28"/>
        <v>0.31764705882352939</v>
      </c>
      <c r="G607" s="21">
        <v>0.30588235294117</v>
      </c>
    </row>
    <row r="608" spans="2:7" ht="30" x14ac:dyDescent="0.25">
      <c r="B608" s="2" t="s">
        <v>310</v>
      </c>
      <c r="C608" s="39"/>
      <c r="E608" s="2" t="s">
        <v>310</v>
      </c>
      <c r="F608" s="16"/>
      <c r="G608" s="39"/>
    </row>
    <row r="609" spans="2:7" x14ac:dyDescent="0.25">
      <c r="B609" s="8" t="s">
        <v>187</v>
      </c>
      <c r="C609" s="21">
        <v>0.21176470588235294</v>
      </c>
      <c r="E609" s="8" t="s">
        <v>187</v>
      </c>
      <c r="F609" s="11">
        <f>C609</f>
        <v>0.21176470588235294</v>
      </c>
      <c r="G609" s="21">
        <v>0.17647058823528999</v>
      </c>
    </row>
    <row r="610" spans="2:7" x14ac:dyDescent="0.25">
      <c r="B610" s="8" t="s">
        <v>188</v>
      </c>
      <c r="C610" s="21">
        <v>5.8823529411764705E-2</v>
      </c>
      <c r="E610" s="8" t="s">
        <v>188</v>
      </c>
      <c r="F610" s="11">
        <f t="shared" ref="F610:F611" si="29">C610</f>
        <v>5.8823529411764705E-2</v>
      </c>
      <c r="G610" s="21">
        <v>1.1764705882350001E-2</v>
      </c>
    </row>
    <row r="611" spans="2:7" x14ac:dyDescent="0.25">
      <c r="B611" s="8" t="s">
        <v>189</v>
      </c>
      <c r="C611" s="21">
        <v>0.72941176470588232</v>
      </c>
      <c r="E611" s="8" t="s">
        <v>189</v>
      </c>
      <c r="F611" s="11">
        <f t="shared" si="29"/>
        <v>0.72941176470588232</v>
      </c>
      <c r="G611" s="21">
        <v>0.81176470588234995</v>
      </c>
    </row>
    <row r="612" spans="2:7" ht="45" x14ac:dyDescent="0.25">
      <c r="B612" s="2" t="s">
        <v>311</v>
      </c>
      <c r="C612" s="39"/>
      <c r="E612" s="2" t="s">
        <v>311</v>
      </c>
      <c r="F612" s="16"/>
      <c r="G612" s="39"/>
    </row>
    <row r="613" spans="2:7" x14ac:dyDescent="0.25">
      <c r="B613" s="8" t="s">
        <v>187</v>
      </c>
      <c r="C613" s="21">
        <v>0.50588235294117645</v>
      </c>
      <c r="E613" s="8" t="s">
        <v>187</v>
      </c>
      <c r="F613" s="11">
        <f>C613</f>
        <v>0.50588235294117645</v>
      </c>
      <c r="G613" s="21">
        <v>0.54117647058823004</v>
      </c>
    </row>
    <row r="614" spans="2:7" x14ac:dyDescent="0.25">
      <c r="B614" s="8" t="s">
        <v>188</v>
      </c>
      <c r="C614" s="21">
        <v>1.1764705882352941E-2</v>
      </c>
      <c r="E614" s="8" t="s">
        <v>188</v>
      </c>
      <c r="F614" s="11">
        <f t="shared" ref="F614:F615" si="30">C614</f>
        <v>1.1764705882352941E-2</v>
      </c>
      <c r="G614" s="21"/>
    </row>
    <row r="615" spans="2:7" x14ac:dyDescent="0.25">
      <c r="B615" s="8" t="s">
        <v>189</v>
      </c>
      <c r="C615" s="21">
        <v>0.4823529411764706</v>
      </c>
      <c r="E615" s="8" t="s">
        <v>189</v>
      </c>
      <c r="F615" s="11">
        <f t="shared" si="30"/>
        <v>0.4823529411764706</v>
      </c>
      <c r="G615" s="21">
        <v>0.45882352941176002</v>
      </c>
    </row>
    <row r="616" spans="2:7" ht="30" x14ac:dyDescent="0.25">
      <c r="B616" s="2" t="s">
        <v>312</v>
      </c>
      <c r="C616" s="39"/>
      <c r="E616" s="2" t="s">
        <v>312</v>
      </c>
      <c r="F616" s="16"/>
      <c r="G616" s="39"/>
    </row>
    <row r="617" spans="2:7" x14ac:dyDescent="0.25">
      <c r="B617" s="8" t="s">
        <v>187</v>
      </c>
      <c r="C617" s="21">
        <v>0.23529411764705882</v>
      </c>
      <c r="E617" s="8" t="s">
        <v>187</v>
      </c>
      <c r="F617" s="11">
        <f>C617</f>
        <v>0.23529411764705882</v>
      </c>
      <c r="G617" s="21">
        <v>0.23529411764704999</v>
      </c>
    </row>
    <row r="618" spans="2:7" x14ac:dyDescent="0.25">
      <c r="B618" s="8" t="s">
        <v>188</v>
      </c>
      <c r="C618" s="21">
        <v>1.1764705882352941E-2</v>
      </c>
      <c r="E618" s="8" t="s">
        <v>188</v>
      </c>
      <c r="F618" s="11">
        <f t="shared" ref="F618:F619" si="31">C618</f>
        <v>1.1764705882352941E-2</v>
      </c>
      <c r="G618" s="21">
        <v>1.1764705882350001E-2</v>
      </c>
    </row>
    <row r="619" spans="2:7" x14ac:dyDescent="0.25">
      <c r="B619" s="8" t="s">
        <v>189</v>
      </c>
      <c r="C619" s="21">
        <v>0.75294117647058822</v>
      </c>
      <c r="E619" s="8" t="s">
        <v>189</v>
      </c>
      <c r="F619" s="11">
        <f t="shared" si="31"/>
        <v>0.75294117647058822</v>
      </c>
      <c r="G619" s="21">
        <v>0.75294117647058001</v>
      </c>
    </row>
    <row r="620" spans="2:7" ht="45" x14ac:dyDescent="0.25">
      <c r="B620" s="2" t="s">
        <v>313</v>
      </c>
      <c r="C620" s="39"/>
      <c r="E620" s="2" t="s">
        <v>313</v>
      </c>
      <c r="F620" s="16"/>
      <c r="G620" s="39"/>
    </row>
    <row r="621" spans="2:7" x14ac:dyDescent="0.25">
      <c r="B621" s="8" t="s">
        <v>187</v>
      </c>
      <c r="C621" s="21">
        <v>0.43529411764705001</v>
      </c>
      <c r="E621" s="8" t="s">
        <v>187</v>
      </c>
      <c r="F621" s="11">
        <f>C621</f>
        <v>0.43529411764705001</v>
      </c>
      <c r="G621" s="21">
        <v>0.43529411764705001</v>
      </c>
    </row>
    <row r="622" spans="2:7" x14ac:dyDescent="0.25">
      <c r="B622" s="8" t="s">
        <v>188</v>
      </c>
      <c r="C622" s="21">
        <v>0</v>
      </c>
      <c r="E622" s="8" t="s">
        <v>188</v>
      </c>
      <c r="F622" s="11">
        <f t="shared" ref="F622:F623" si="32">C622</f>
        <v>0</v>
      </c>
      <c r="G622" s="21">
        <v>1.1764705882350001E-2</v>
      </c>
    </row>
    <row r="623" spans="2:7" x14ac:dyDescent="0.25">
      <c r="B623" s="8" t="s">
        <v>189</v>
      </c>
      <c r="C623" s="21">
        <v>0.56470588235293995</v>
      </c>
      <c r="E623" s="8" t="s">
        <v>189</v>
      </c>
      <c r="F623" s="11">
        <f t="shared" si="32"/>
        <v>0.56470588235293995</v>
      </c>
      <c r="G623" s="21">
        <v>0.56470588235293995</v>
      </c>
    </row>
    <row r="624" spans="2:7" ht="45" x14ac:dyDescent="0.25">
      <c r="B624" s="2" t="s">
        <v>314</v>
      </c>
      <c r="C624" s="39"/>
      <c r="E624" s="2" t="s">
        <v>314</v>
      </c>
      <c r="F624" s="16"/>
      <c r="G624" s="39"/>
    </row>
    <row r="625" spans="2:7" x14ac:dyDescent="0.25">
      <c r="B625" s="8" t="s">
        <v>187</v>
      </c>
      <c r="C625" s="21">
        <v>0.70588235294117652</v>
      </c>
      <c r="E625" s="8" t="s">
        <v>187</v>
      </c>
      <c r="F625" s="11">
        <f>C625</f>
        <v>0.70588235294117652</v>
      </c>
      <c r="G625" s="21">
        <v>0.71764705882351998</v>
      </c>
    </row>
    <row r="626" spans="2:7" x14ac:dyDescent="0.25">
      <c r="B626" s="8" t="s">
        <v>188</v>
      </c>
      <c r="C626" s="21">
        <v>3.5294117647058823E-2</v>
      </c>
      <c r="E626" s="8" t="s">
        <v>188</v>
      </c>
      <c r="F626" s="11">
        <f t="shared" ref="F626:F627" si="33">C626</f>
        <v>3.5294117647058823E-2</v>
      </c>
      <c r="G626" s="21">
        <v>2.3529411764700001E-2</v>
      </c>
    </row>
    <row r="627" spans="2:7" x14ac:dyDescent="0.25">
      <c r="B627" s="8" t="s">
        <v>189</v>
      </c>
      <c r="C627" s="21">
        <v>0.27058823529411763</v>
      </c>
      <c r="E627" s="8" t="s">
        <v>189</v>
      </c>
      <c r="F627" s="11">
        <f t="shared" si="33"/>
        <v>0.27058823529411763</v>
      </c>
      <c r="G627" s="21">
        <v>0.28235294117646997</v>
      </c>
    </row>
    <row r="628" spans="2:7" ht="30" x14ac:dyDescent="0.25">
      <c r="B628" s="2" t="s">
        <v>306</v>
      </c>
      <c r="C628" s="21"/>
      <c r="E628" s="2" t="s">
        <v>306</v>
      </c>
      <c r="F628" s="11"/>
      <c r="G628" s="21"/>
    </row>
    <row r="629" spans="2:7" x14ac:dyDescent="0.25">
      <c r="B629" s="8" t="s">
        <v>187</v>
      </c>
      <c r="C629" s="21">
        <v>0.55294117647058827</v>
      </c>
      <c r="E629" s="8" t="s">
        <v>187</v>
      </c>
      <c r="F629" s="11">
        <f>C629</f>
        <v>0.55294117647058827</v>
      </c>
      <c r="G629" s="21">
        <v>0.65882352941176003</v>
      </c>
    </row>
    <row r="630" spans="2:7" x14ac:dyDescent="0.25">
      <c r="B630" s="8" t="s">
        <v>188</v>
      </c>
      <c r="C630" s="21">
        <v>0.3411764705882353</v>
      </c>
      <c r="E630" s="8" t="s">
        <v>188</v>
      </c>
      <c r="F630" s="11">
        <f t="shared" ref="F630:F631" si="34">C630</f>
        <v>0.3411764705882353</v>
      </c>
      <c r="G630" s="21">
        <v>0.42352941176469999</v>
      </c>
    </row>
    <row r="631" spans="2:7" x14ac:dyDescent="0.25">
      <c r="B631" s="8" t="s">
        <v>189</v>
      </c>
      <c r="C631" s="21">
        <v>0.31764705882352939</v>
      </c>
      <c r="E631" s="8" t="s">
        <v>189</v>
      </c>
      <c r="F631" s="11">
        <f t="shared" si="34"/>
        <v>0.31764705882352939</v>
      </c>
      <c r="G631" s="21">
        <v>0.17647058823528999</v>
      </c>
    </row>
    <row r="632" spans="2:7" ht="30" x14ac:dyDescent="0.25">
      <c r="B632" s="2" t="s">
        <v>315</v>
      </c>
      <c r="C632" s="39"/>
      <c r="E632" s="2" t="s">
        <v>315</v>
      </c>
      <c r="F632" s="16"/>
      <c r="G632" s="39"/>
    </row>
    <row r="633" spans="2:7" x14ac:dyDescent="0.25">
      <c r="B633" s="8" t="s">
        <v>187</v>
      </c>
      <c r="C633" s="21">
        <v>0.36470588235294116</v>
      </c>
      <c r="E633" s="8" t="s">
        <v>187</v>
      </c>
      <c r="F633" s="11">
        <f>C633</f>
        <v>0.36470588235294116</v>
      </c>
      <c r="G633" s="21"/>
    </row>
    <row r="634" spans="2:7" x14ac:dyDescent="0.25">
      <c r="B634" s="8" t="s">
        <v>188</v>
      </c>
      <c r="C634" s="21">
        <v>9.4117647058823528E-2</v>
      </c>
      <c r="E634" s="8" t="s">
        <v>188</v>
      </c>
      <c r="F634" s="11">
        <f t="shared" ref="F634:F635" si="35">C634</f>
        <v>9.4117647058823528E-2</v>
      </c>
      <c r="G634" s="21"/>
    </row>
    <row r="635" spans="2:7" x14ac:dyDescent="0.25">
      <c r="B635" s="8" t="s">
        <v>189</v>
      </c>
      <c r="C635" s="21">
        <v>0.56470588235294117</v>
      </c>
      <c r="E635" s="8" t="s">
        <v>189</v>
      </c>
      <c r="F635" s="11">
        <f t="shared" si="35"/>
        <v>0.56470588235294117</v>
      </c>
      <c r="G635" s="21"/>
    </row>
    <row r="636" spans="2:7" ht="30" x14ac:dyDescent="0.25">
      <c r="B636" s="2" t="s">
        <v>316</v>
      </c>
      <c r="C636" s="39"/>
      <c r="E636" s="2" t="s">
        <v>316</v>
      </c>
      <c r="F636" s="16"/>
      <c r="G636" s="39"/>
    </row>
    <row r="637" spans="2:7" x14ac:dyDescent="0.25">
      <c r="B637" s="8" t="s">
        <v>187</v>
      </c>
      <c r="C637" s="21">
        <v>0.6705882352941176</v>
      </c>
      <c r="E637" s="8" t="s">
        <v>187</v>
      </c>
      <c r="F637" s="11">
        <f>C637</f>
        <v>0.6705882352941176</v>
      </c>
      <c r="G637" s="21">
        <v>0.6</v>
      </c>
    </row>
    <row r="638" spans="2:7" x14ac:dyDescent="0.25">
      <c r="B638" s="8" t="s">
        <v>188</v>
      </c>
      <c r="C638" s="21">
        <v>0.44705882352941179</v>
      </c>
      <c r="E638" s="8" t="s">
        <v>188</v>
      </c>
      <c r="F638" s="11">
        <f t="shared" ref="F638:F639" si="36">C638</f>
        <v>0.44705882352941179</v>
      </c>
      <c r="G638" s="21">
        <v>0.41176470588234998</v>
      </c>
    </row>
    <row r="639" spans="2:7" x14ac:dyDescent="0.25">
      <c r="B639" s="8" t="s">
        <v>189</v>
      </c>
      <c r="C639" s="21">
        <v>0.21176470588235294</v>
      </c>
      <c r="E639" s="8" t="s">
        <v>189</v>
      </c>
      <c r="F639" s="11">
        <f t="shared" si="36"/>
        <v>0.21176470588235294</v>
      </c>
      <c r="G639" s="21">
        <v>0.29411764705881999</v>
      </c>
    </row>
    <row r="640" spans="2:7" ht="30" x14ac:dyDescent="0.25">
      <c r="B640" s="2" t="s">
        <v>317</v>
      </c>
      <c r="C640" s="39"/>
      <c r="E640" s="2" t="s">
        <v>317</v>
      </c>
      <c r="F640" s="16"/>
      <c r="G640" s="39"/>
    </row>
    <row r="641" spans="2:7" x14ac:dyDescent="0.25">
      <c r="B641" s="8" t="s">
        <v>187</v>
      </c>
      <c r="C641" s="21">
        <v>0.16470588235294117</v>
      </c>
      <c r="E641" s="8" t="s">
        <v>187</v>
      </c>
      <c r="F641" s="11">
        <f>C641</f>
        <v>0.16470588235294117</v>
      </c>
      <c r="G641" s="21">
        <v>0.15294117647058</v>
      </c>
    </row>
    <row r="642" spans="2:7" x14ac:dyDescent="0.25">
      <c r="B642" s="8" t="s">
        <v>188</v>
      </c>
      <c r="C642" s="21">
        <v>1.1764705882352941E-2</v>
      </c>
      <c r="E642" s="8" t="s">
        <v>188</v>
      </c>
      <c r="F642" s="11">
        <f t="shared" ref="F642:F643" si="37">C642</f>
        <v>1.1764705882352941E-2</v>
      </c>
      <c r="G642" s="21">
        <v>1.1764705882350001E-2</v>
      </c>
    </row>
    <row r="643" spans="2:7" x14ac:dyDescent="0.25">
      <c r="B643" s="8" t="s">
        <v>189</v>
      </c>
      <c r="C643" s="21">
        <v>0.83529411764705885</v>
      </c>
      <c r="E643" s="8" t="s">
        <v>189</v>
      </c>
      <c r="F643" s="11">
        <f t="shared" si="37"/>
        <v>0.83529411764705885</v>
      </c>
      <c r="G643" s="21">
        <v>0.83529411764704997</v>
      </c>
    </row>
    <row r="644" spans="2:7" ht="30" x14ac:dyDescent="0.25">
      <c r="B644" s="2" t="s">
        <v>318</v>
      </c>
      <c r="C644" s="39"/>
      <c r="E644" s="2" t="s">
        <v>318</v>
      </c>
      <c r="F644" s="16"/>
      <c r="G644" s="39"/>
    </row>
    <row r="645" spans="2:7" x14ac:dyDescent="0.25">
      <c r="B645" s="8" t="s">
        <v>187</v>
      </c>
      <c r="C645" s="21">
        <v>0.38823529411764707</v>
      </c>
      <c r="E645" s="8" t="s">
        <v>187</v>
      </c>
      <c r="F645" s="11">
        <f>C645</f>
        <v>0.38823529411764707</v>
      </c>
      <c r="G645" s="21">
        <v>0.41176470588234998</v>
      </c>
    </row>
    <row r="646" spans="2:7" x14ac:dyDescent="0.25">
      <c r="B646" s="8" t="s">
        <v>188</v>
      </c>
      <c r="C646" s="21">
        <v>1.1764705882352941E-2</v>
      </c>
      <c r="E646" s="8" t="s">
        <v>188</v>
      </c>
      <c r="F646" s="11">
        <f t="shared" ref="F646:F647" si="38">C646</f>
        <v>1.1764705882352941E-2</v>
      </c>
      <c r="G646" s="21">
        <v>1.1764705882350001E-2</v>
      </c>
    </row>
    <row r="647" spans="2:7" x14ac:dyDescent="0.25">
      <c r="B647" s="8" t="s">
        <v>189</v>
      </c>
      <c r="C647" s="21">
        <v>0.6</v>
      </c>
      <c r="E647" s="8" t="s">
        <v>189</v>
      </c>
      <c r="F647" s="11">
        <f t="shared" si="38"/>
        <v>0.6</v>
      </c>
      <c r="G647" s="21">
        <v>0.58823529411763997</v>
      </c>
    </row>
    <row r="648" spans="2:7" ht="45" x14ac:dyDescent="0.25">
      <c r="B648" s="2" t="s">
        <v>319</v>
      </c>
      <c r="C648" s="39"/>
      <c r="E648" s="2" t="s">
        <v>319</v>
      </c>
      <c r="F648" s="16"/>
      <c r="G648" s="39"/>
    </row>
    <row r="649" spans="2:7" x14ac:dyDescent="0.25">
      <c r="B649" s="8" t="s">
        <v>187</v>
      </c>
      <c r="C649" s="21">
        <v>0.54117647058823526</v>
      </c>
      <c r="E649" s="8" t="s">
        <v>187</v>
      </c>
      <c r="F649" s="11">
        <f>C649</f>
        <v>0.54117647058823526</v>
      </c>
      <c r="G649" s="21">
        <v>0.48235294117646998</v>
      </c>
    </row>
    <row r="650" spans="2:7" x14ac:dyDescent="0.25">
      <c r="B650" s="8" t="s">
        <v>188</v>
      </c>
      <c r="C650" s="21">
        <v>9.4117647058823528E-2</v>
      </c>
      <c r="E650" s="8" t="s">
        <v>188</v>
      </c>
      <c r="F650" s="11">
        <f t="shared" ref="F650:F651" si="39">C650</f>
        <v>9.4117647058823528E-2</v>
      </c>
      <c r="G650" s="21">
        <v>2.3529411764700001E-2</v>
      </c>
    </row>
    <row r="651" spans="2:7" x14ac:dyDescent="0.25">
      <c r="B651" s="8" t="s">
        <v>189</v>
      </c>
      <c r="C651" s="21">
        <v>0.45882352941176469</v>
      </c>
      <c r="E651" s="8" t="s">
        <v>189</v>
      </c>
      <c r="F651" s="11">
        <f t="shared" si="39"/>
        <v>0.45882352941176469</v>
      </c>
      <c r="G651" s="21">
        <v>0.54117647058823004</v>
      </c>
    </row>
    <row r="652" spans="2:7" ht="30" x14ac:dyDescent="0.25">
      <c r="B652" s="2" t="s">
        <v>320</v>
      </c>
      <c r="C652" s="39"/>
      <c r="E652" s="2" t="s">
        <v>320</v>
      </c>
      <c r="F652" s="16"/>
      <c r="G652" s="39"/>
    </row>
    <row r="653" spans="2:7" x14ac:dyDescent="0.25">
      <c r="B653" s="8" t="s">
        <v>187</v>
      </c>
      <c r="C653" s="21">
        <v>0.42352941176470588</v>
      </c>
      <c r="E653" s="8" t="s">
        <v>187</v>
      </c>
      <c r="F653" s="11">
        <f>C653</f>
        <v>0.42352941176470588</v>
      </c>
      <c r="G653" s="21">
        <v>0.50588235294117001</v>
      </c>
    </row>
    <row r="654" spans="2:7" x14ac:dyDescent="0.25">
      <c r="B654" s="8" t="s">
        <v>188</v>
      </c>
      <c r="C654" s="21">
        <v>0.32941176470588235</v>
      </c>
      <c r="E654" s="8" t="s">
        <v>188</v>
      </c>
      <c r="F654" s="11">
        <f t="shared" ref="F654:F655" si="40">C654</f>
        <v>0.32941176470588235</v>
      </c>
      <c r="G654" s="21">
        <v>0.38823529411764002</v>
      </c>
    </row>
    <row r="655" spans="2:7" ht="15.75" thickBot="1" x14ac:dyDescent="0.3">
      <c r="B655" s="9" t="s">
        <v>189</v>
      </c>
      <c r="C655" s="26">
        <v>0.44705882352941179</v>
      </c>
      <c r="E655" s="9" t="s">
        <v>189</v>
      </c>
      <c r="F655" s="25">
        <f t="shared" si="40"/>
        <v>0.44705882352941179</v>
      </c>
      <c r="G655" s="26">
        <v>0.36470588235293999</v>
      </c>
    </row>
    <row r="656" spans="2:7" x14ac:dyDescent="0.25">
      <c r="C656" s="11"/>
      <c r="F656" s="3"/>
      <c r="G656" s="3"/>
    </row>
    <row r="657" spans="2:7" ht="15.75" thickBot="1" x14ac:dyDescent="0.3">
      <c r="C657" s="11"/>
      <c r="F657" s="3"/>
      <c r="G657" s="3"/>
    </row>
    <row r="658" spans="2:7" ht="30" x14ac:dyDescent="0.25">
      <c r="B658" s="1" t="s">
        <v>321</v>
      </c>
      <c r="C658" s="43"/>
      <c r="F658" s="3"/>
      <c r="G658" s="3"/>
    </row>
    <row r="659" spans="2:7" x14ac:dyDescent="0.25">
      <c r="B659" s="8" t="s">
        <v>322</v>
      </c>
      <c r="C659" s="21">
        <v>0.18823529411764706</v>
      </c>
      <c r="F659" s="3"/>
      <c r="G659" s="3"/>
    </row>
    <row r="660" spans="2:7" x14ac:dyDescent="0.25">
      <c r="B660" s="8" t="s">
        <v>323</v>
      </c>
      <c r="C660" s="21">
        <v>0.12941176470588237</v>
      </c>
      <c r="F660" s="3"/>
      <c r="G660" s="3"/>
    </row>
    <row r="661" spans="2:7" x14ac:dyDescent="0.25">
      <c r="B661" s="8" t="s">
        <v>324</v>
      </c>
      <c r="C661" s="21">
        <v>9.4117647058823528E-2</v>
      </c>
      <c r="F661" s="3"/>
      <c r="G661" s="3"/>
    </row>
    <row r="662" spans="2:7" x14ac:dyDescent="0.25">
      <c r="B662" s="8" t="s">
        <v>325</v>
      </c>
      <c r="C662" s="21">
        <v>1.1764705882352941E-2</v>
      </c>
      <c r="F662" s="3"/>
      <c r="G662" s="3"/>
    </row>
    <row r="663" spans="2:7" x14ac:dyDescent="0.25">
      <c r="B663" s="8" t="s">
        <v>326</v>
      </c>
      <c r="C663" s="21">
        <v>0.16470588235294117</v>
      </c>
      <c r="F663" s="3"/>
      <c r="G663" s="3"/>
    </row>
    <row r="664" spans="2:7" x14ac:dyDescent="0.25">
      <c r="B664" s="8" t="s">
        <v>327</v>
      </c>
      <c r="C664" s="21">
        <v>3.5294117647058823E-2</v>
      </c>
      <c r="F664" s="3"/>
      <c r="G664" s="3"/>
    </row>
    <row r="665" spans="2:7" x14ac:dyDescent="0.25">
      <c r="B665" s="8" t="s">
        <v>328</v>
      </c>
      <c r="C665" s="21">
        <v>0.27058823529411763</v>
      </c>
      <c r="F665" s="3"/>
      <c r="G665" s="3"/>
    </row>
    <row r="666" spans="2:7" ht="15.75" thickBot="1" x14ac:dyDescent="0.3">
      <c r="B666" s="9" t="s">
        <v>329</v>
      </c>
      <c r="C666" s="26">
        <v>0.47058823529411764</v>
      </c>
      <c r="F666" s="3"/>
      <c r="G666" s="3"/>
    </row>
    <row r="667" spans="2:7" x14ac:dyDescent="0.25">
      <c r="C667" s="11"/>
      <c r="F667" s="3"/>
      <c r="G667" s="3"/>
    </row>
    <row r="668" spans="2:7" ht="15.75" thickBot="1" x14ac:dyDescent="0.3">
      <c r="C668" s="11"/>
      <c r="F668" s="3"/>
      <c r="G668" s="3"/>
    </row>
    <row r="669" spans="2:7" ht="45" x14ac:dyDescent="0.25">
      <c r="B669" s="1" t="s">
        <v>330</v>
      </c>
      <c r="C669" s="43"/>
      <c r="F669" s="3"/>
      <c r="G669" s="3"/>
    </row>
    <row r="670" spans="2:7" x14ac:dyDescent="0.25">
      <c r="B670" s="8" t="s">
        <v>331</v>
      </c>
      <c r="C670" s="21">
        <v>0.27058823529411763</v>
      </c>
      <c r="F670" s="3"/>
      <c r="G670" s="3"/>
    </row>
    <row r="671" spans="2:7" x14ac:dyDescent="0.25">
      <c r="B671" s="8" t="s">
        <v>332</v>
      </c>
      <c r="C671" s="21">
        <v>0.36470588235294116</v>
      </c>
      <c r="F671" s="3"/>
      <c r="G671" s="3"/>
    </row>
    <row r="672" spans="2:7" x14ac:dyDescent="0.25">
      <c r="B672" s="8" t="s">
        <v>333</v>
      </c>
      <c r="C672" s="21">
        <v>0.17647058823529413</v>
      </c>
      <c r="F672" s="3"/>
      <c r="G672" s="3"/>
    </row>
    <row r="673" spans="2:7" ht="30" x14ac:dyDescent="0.25">
      <c r="B673" s="8" t="s">
        <v>334</v>
      </c>
      <c r="C673" s="21">
        <v>0.58823529411764708</v>
      </c>
      <c r="F673" s="3"/>
      <c r="G673" s="3"/>
    </row>
    <row r="674" spans="2:7" ht="30" x14ac:dyDescent="0.25">
      <c r="B674" s="8" t="s">
        <v>335</v>
      </c>
      <c r="C674" s="21">
        <v>0.35294117647058826</v>
      </c>
      <c r="F674" s="3"/>
      <c r="G674" s="3"/>
    </row>
    <row r="675" spans="2:7" x14ac:dyDescent="0.25">
      <c r="B675" s="8" t="s">
        <v>336</v>
      </c>
      <c r="C675" s="21">
        <v>0.21176470588235294</v>
      </c>
      <c r="F675" s="3"/>
      <c r="G675" s="3"/>
    </row>
    <row r="676" spans="2:7" x14ac:dyDescent="0.25">
      <c r="B676" s="8" t="s">
        <v>337</v>
      </c>
      <c r="C676" s="21">
        <v>4.7058823529411764E-2</v>
      </c>
      <c r="F676" s="3"/>
      <c r="G676" s="3"/>
    </row>
    <row r="677" spans="2:7" x14ac:dyDescent="0.25">
      <c r="B677" s="8" t="s">
        <v>338</v>
      </c>
      <c r="C677" s="21">
        <v>0.21176470588235294</v>
      </c>
      <c r="F677" s="3"/>
      <c r="G677" s="3"/>
    </row>
    <row r="678" spans="2:7" x14ac:dyDescent="0.25">
      <c r="B678" s="8" t="s">
        <v>339</v>
      </c>
      <c r="C678" s="21">
        <v>0.21176470588235294</v>
      </c>
      <c r="F678" s="3"/>
      <c r="G678" s="3"/>
    </row>
    <row r="679" spans="2:7" x14ac:dyDescent="0.25">
      <c r="B679" s="8" t="s">
        <v>340</v>
      </c>
      <c r="C679" s="21">
        <v>5.8823529411764705E-2</v>
      </c>
      <c r="F679" s="3"/>
      <c r="G679" s="3"/>
    </row>
    <row r="680" spans="2:7" ht="15.75" thickBot="1" x14ac:dyDescent="0.3">
      <c r="B680" s="79" t="s">
        <v>341</v>
      </c>
      <c r="C680" s="26">
        <v>0.12941176470588237</v>
      </c>
      <c r="F680" s="3"/>
      <c r="G680" s="3"/>
    </row>
    <row r="681" spans="2:7" x14ac:dyDescent="0.25">
      <c r="C681" s="11"/>
      <c r="F681" s="3"/>
      <c r="G681" s="3"/>
    </row>
    <row r="682" spans="2:7" ht="15.75" thickBot="1" x14ac:dyDescent="0.3">
      <c r="B682" s="27"/>
      <c r="C682" s="13"/>
    </row>
    <row r="683" spans="2:7" ht="30" x14ac:dyDescent="0.25">
      <c r="B683" s="1" t="s">
        <v>379</v>
      </c>
      <c r="C683" s="45"/>
      <c r="E683" s="1" t="s">
        <v>379</v>
      </c>
      <c r="F683" s="12" t="s">
        <v>199</v>
      </c>
      <c r="G683" s="45" t="s">
        <v>143</v>
      </c>
    </row>
    <row r="684" spans="2:7" x14ac:dyDescent="0.25">
      <c r="B684" s="8" t="s">
        <v>118</v>
      </c>
      <c r="C684" s="46">
        <v>0.81176470588235294</v>
      </c>
      <c r="E684" s="8" t="s">
        <v>118</v>
      </c>
      <c r="F684" s="11">
        <f>C684</f>
        <v>0.81176470588235294</v>
      </c>
      <c r="G684" s="46">
        <v>0.8</v>
      </c>
    </row>
    <row r="685" spans="2:7" x14ac:dyDescent="0.25">
      <c r="B685" s="8" t="s">
        <v>138</v>
      </c>
      <c r="C685" s="46">
        <v>2.3529411764705882E-2</v>
      </c>
      <c r="E685" s="8" t="s">
        <v>138</v>
      </c>
      <c r="F685" s="11">
        <f t="shared" ref="F685:F688" si="41">C685</f>
        <v>2.3529411764705882E-2</v>
      </c>
      <c r="G685" s="46">
        <v>1.1764705882350001E-2</v>
      </c>
    </row>
    <row r="686" spans="2:7" x14ac:dyDescent="0.25">
      <c r="B686" s="8" t="s">
        <v>139</v>
      </c>
      <c r="C686" s="46">
        <v>3.5294117647058823E-2</v>
      </c>
      <c r="E686" s="8" t="s">
        <v>139</v>
      </c>
      <c r="F686" s="11">
        <f t="shared" si="41"/>
        <v>3.5294117647058823E-2</v>
      </c>
      <c r="G686" s="46">
        <v>1.1764705882350001E-2</v>
      </c>
    </row>
    <row r="687" spans="2:7" x14ac:dyDescent="0.25">
      <c r="B687" s="8" t="s">
        <v>140</v>
      </c>
      <c r="C687" s="46">
        <v>3.5294117647058823E-2</v>
      </c>
      <c r="E687" s="8" t="s">
        <v>140</v>
      </c>
      <c r="F687" s="11">
        <f t="shared" si="41"/>
        <v>3.5294117647058823E-2</v>
      </c>
      <c r="G687" s="46">
        <v>4.7058823529410002E-2</v>
      </c>
    </row>
    <row r="688" spans="2:7" x14ac:dyDescent="0.25">
      <c r="B688" s="8" t="s">
        <v>141</v>
      </c>
      <c r="C688" s="46">
        <v>9.4117647058823528E-2</v>
      </c>
      <c r="E688" s="8" t="s">
        <v>141</v>
      </c>
      <c r="F688" s="11">
        <f t="shared" si="41"/>
        <v>9.4117647058823528E-2</v>
      </c>
      <c r="G688" s="46">
        <v>0.12941176470588001</v>
      </c>
    </row>
    <row r="689" spans="2:7" ht="30" x14ac:dyDescent="0.25">
      <c r="B689" s="2" t="s">
        <v>380</v>
      </c>
      <c r="C689" s="47"/>
      <c r="E689" s="2" t="s">
        <v>380</v>
      </c>
      <c r="F689" s="16"/>
      <c r="G689" s="47"/>
    </row>
    <row r="690" spans="2:7" x14ac:dyDescent="0.25">
      <c r="B690" s="8" t="s">
        <v>118</v>
      </c>
      <c r="C690" s="46">
        <v>0.77647058823529413</v>
      </c>
      <c r="E690" s="8" t="s">
        <v>118</v>
      </c>
      <c r="F690" s="11">
        <f>C690</f>
        <v>0.77647058823529413</v>
      </c>
      <c r="G690" s="46">
        <v>0.76470588235294001</v>
      </c>
    </row>
    <row r="691" spans="2:7" x14ac:dyDescent="0.25">
      <c r="B691" s="8" t="s">
        <v>138</v>
      </c>
      <c r="C691" s="46">
        <v>1.1764705882352941E-2</v>
      </c>
      <c r="E691" s="8" t="s">
        <v>138</v>
      </c>
      <c r="F691" s="11">
        <f t="shared" ref="F691:F694" si="42">C691</f>
        <v>1.1764705882352941E-2</v>
      </c>
      <c r="G691" s="46">
        <v>2.3529411764700001E-2</v>
      </c>
    </row>
    <row r="692" spans="2:7" x14ac:dyDescent="0.25">
      <c r="B692" s="8" t="s">
        <v>139</v>
      </c>
      <c r="C692" s="46">
        <v>2.3529411764705882E-2</v>
      </c>
      <c r="E692" s="8" t="s">
        <v>139</v>
      </c>
      <c r="F692" s="11">
        <f t="shared" si="42"/>
        <v>2.3529411764705882E-2</v>
      </c>
      <c r="G692" s="46"/>
    </row>
    <row r="693" spans="2:7" x14ac:dyDescent="0.25">
      <c r="B693" s="8" t="s">
        <v>140</v>
      </c>
      <c r="C693" s="46">
        <v>5.8823529411764705E-2</v>
      </c>
      <c r="E693" s="8" t="s">
        <v>140</v>
      </c>
      <c r="F693" s="11">
        <f t="shared" si="42"/>
        <v>5.8823529411764705E-2</v>
      </c>
      <c r="G693" s="46">
        <v>9.4117647058820003E-2</v>
      </c>
    </row>
    <row r="694" spans="2:7" x14ac:dyDescent="0.25">
      <c r="B694" s="8" t="s">
        <v>141</v>
      </c>
      <c r="C694" s="46">
        <v>0.12941176470588237</v>
      </c>
      <c r="E694" s="8" t="s">
        <v>141</v>
      </c>
      <c r="F694" s="11">
        <f t="shared" si="42"/>
        <v>0.12941176470588237</v>
      </c>
      <c r="G694" s="46">
        <v>0.11764705882352</v>
      </c>
    </row>
    <row r="695" spans="2:7" ht="45" x14ac:dyDescent="0.25">
      <c r="B695" s="2" t="s">
        <v>381</v>
      </c>
      <c r="C695" s="47"/>
      <c r="E695" s="2" t="s">
        <v>381</v>
      </c>
      <c r="F695" s="11"/>
      <c r="G695" s="47"/>
    </row>
    <row r="696" spans="2:7" x14ac:dyDescent="0.25">
      <c r="B696" s="8" t="s">
        <v>118</v>
      </c>
      <c r="C696" s="46">
        <v>0.85882352941176465</v>
      </c>
      <c r="E696" s="8" t="s">
        <v>118</v>
      </c>
      <c r="F696" s="11">
        <f>C696</f>
        <v>0.85882352941176465</v>
      </c>
      <c r="G696" s="46">
        <v>0.82352941176469996</v>
      </c>
    </row>
    <row r="697" spans="2:7" x14ac:dyDescent="0.25">
      <c r="B697" s="8" t="s">
        <v>138</v>
      </c>
      <c r="C697" s="46">
        <v>0</v>
      </c>
      <c r="E697" s="8" t="s">
        <v>138</v>
      </c>
      <c r="F697" s="11">
        <f t="shared" ref="F697:F700" si="43">C697</f>
        <v>0</v>
      </c>
      <c r="G697" s="46">
        <v>2.3529411764700001E-2</v>
      </c>
    </row>
    <row r="698" spans="2:7" x14ac:dyDescent="0.25">
      <c r="B698" s="8" t="s">
        <v>139</v>
      </c>
      <c r="C698" s="46">
        <v>1.1764705882352941E-2</v>
      </c>
      <c r="E698" s="8" t="s">
        <v>139</v>
      </c>
      <c r="F698" s="11">
        <f t="shared" si="43"/>
        <v>1.1764705882352941E-2</v>
      </c>
      <c r="G698" s="39"/>
    </row>
    <row r="699" spans="2:7" x14ac:dyDescent="0.25">
      <c r="B699" s="8" t="s">
        <v>140</v>
      </c>
      <c r="C699" s="46">
        <v>2.3529411764705882E-2</v>
      </c>
      <c r="E699" s="8" t="s">
        <v>140</v>
      </c>
      <c r="F699" s="11">
        <f t="shared" si="43"/>
        <v>2.3529411764705882E-2</v>
      </c>
      <c r="G699" s="46">
        <v>5.882352941176E-2</v>
      </c>
    </row>
    <row r="700" spans="2:7" x14ac:dyDescent="0.25">
      <c r="B700" s="8" t="s">
        <v>141</v>
      </c>
      <c r="C700" s="46">
        <v>0.10588235294117647</v>
      </c>
      <c r="E700" s="8" t="s">
        <v>141</v>
      </c>
      <c r="F700" s="11">
        <f t="shared" si="43"/>
        <v>0.10588235294117647</v>
      </c>
      <c r="G700" s="46">
        <v>9.4117647058820003E-2</v>
      </c>
    </row>
    <row r="701" spans="2:7" ht="30" x14ac:dyDescent="0.25">
      <c r="B701" s="2" t="s">
        <v>382</v>
      </c>
      <c r="C701" s="47"/>
      <c r="E701" s="2" t="s">
        <v>382</v>
      </c>
      <c r="F701" s="16"/>
      <c r="G701" s="47"/>
    </row>
    <row r="702" spans="2:7" x14ac:dyDescent="0.25">
      <c r="B702" s="8" t="s">
        <v>118</v>
      </c>
      <c r="C702" s="46">
        <v>0.77647058823529413</v>
      </c>
      <c r="E702" s="8" t="s">
        <v>118</v>
      </c>
      <c r="F702" s="11">
        <f>C702</f>
        <v>0.77647058823529413</v>
      </c>
      <c r="G702" s="46">
        <v>0.74117647058823</v>
      </c>
    </row>
    <row r="703" spans="2:7" x14ac:dyDescent="0.25">
      <c r="B703" s="8" t="s">
        <v>138</v>
      </c>
      <c r="C703" s="46">
        <v>1.1764705882352941E-2</v>
      </c>
      <c r="E703" s="8" t="s">
        <v>138</v>
      </c>
      <c r="F703" s="11"/>
      <c r="G703" s="46"/>
    </row>
    <row r="704" spans="2:7" x14ac:dyDescent="0.25">
      <c r="B704" s="8" t="s">
        <v>139</v>
      </c>
      <c r="C704" s="46">
        <v>2.3529411764705882E-2</v>
      </c>
      <c r="E704" s="8" t="s">
        <v>139</v>
      </c>
      <c r="F704" s="11">
        <f t="shared" ref="F704:F706" si="44">C704</f>
        <v>2.3529411764705882E-2</v>
      </c>
      <c r="G704" s="46">
        <v>2.3529411764700001E-2</v>
      </c>
    </row>
    <row r="705" spans="2:7" x14ac:dyDescent="0.25">
      <c r="B705" s="8" t="s">
        <v>140</v>
      </c>
      <c r="C705" s="46">
        <v>5.8823529411764705E-2</v>
      </c>
      <c r="E705" s="8" t="s">
        <v>140</v>
      </c>
      <c r="F705" s="11">
        <f t="shared" si="44"/>
        <v>5.8823529411764705E-2</v>
      </c>
      <c r="G705" s="46">
        <v>7.0588235294109999E-2</v>
      </c>
    </row>
    <row r="706" spans="2:7" x14ac:dyDescent="0.25">
      <c r="B706" s="8" t="s">
        <v>141</v>
      </c>
      <c r="C706" s="46">
        <v>0.12941176470588237</v>
      </c>
      <c r="E706" s="8" t="s">
        <v>141</v>
      </c>
      <c r="F706" s="11">
        <f t="shared" si="44"/>
        <v>0.12941176470588237</v>
      </c>
      <c r="G706" s="46">
        <v>0.16470588235294001</v>
      </c>
    </row>
    <row r="707" spans="2:7" ht="45" x14ac:dyDescent="0.25">
      <c r="B707" s="2" t="s">
        <v>383</v>
      </c>
      <c r="C707" s="47"/>
      <c r="E707" s="2" t="s">
        <v>383</v>
      </c>
      <c r="F707" s="11"/>
      <c r="G707" s="47"/>
    </row>
    <row r="708" spans="2:7" x14ac:dyDescent="0.25">
      <c r="B708" s="8" t="s">
        <v>118</v>
      </c>
      <c r="C708" s="46">
        <v>0.69411764705882351</v>
      </c>
      <c r="E708" s="8" t="s">
        <v>118</v>
      </c>
      <c r="F708" s="11">
        <f>C708</f>
        <v>0.69411764705882351</v>
      </c>
      <c r="G708" s="46">
        <v>0.65882352941176003</v>
      </c>
    </row>
    <row r="709" spans="2:7" x14ac:dyDescent="0.25">
      <c r="B709" s="8" t="s">
        <v>138</v>
      </c>
      <c r="C709" s="46">
        <v>9.4117647058823528E-2</v>
      </c>
      <c r="E709" s="8" t="s">
        <v>138</v>
      </c>
      <c r="F709" s="11">
        <f t="shared" ref="F709:F712" si="45">C709</f>
        <v>9.4117647058823528E-2</v>
      </c>
      <c r="G709" s="46">
        <v>9.4117647058820003E-2</v>
      </c>
    </row>
    <row r="710" spans="2:7" x14ac:dyDescent="0.25">
      <c r="B710" s="8" t="s">
        <v>139</v>
      </c>
      <c r="C710" s="46">
        <v>7.0588235294117646E-2</v>
      </c>
      <c r="E710" s="8" t="s">
        <v>139</v>
      </c>
      <c r="F710" s="11">
        <f t="shared" si="45"/>
        <v>7.0588235294117646E-2</v>
      </c>
      <c r="G710" s="46">
        <v>7.0588235294109999E-2</v>
      </c>
    </row>
    <row r="711" spans="2:7" x14ac:dyDescent="0.25">
      <c r="B711" s="8" t="s">
        <v>140</v>
      </c>
      <c r="C711" s="46">
        <v>8.2352941176470587E-2</v>
      </c>
      <c r="E711" s="8" t="s">
        <v>140</v>
      </c>
      <c r="F711" s="11">
        <f t="shared" si="45"/>
        <v>8.2352941176470587E-2</v>
      </c>
      <c r="G711" s="46">
        <v>7.0588235294109999E-2</v>
      </c>
    </row>
    <row r="712" spans="2:7" x14ac:dyDescent="0.25">
      <c r="B712" s="8" t="s">
        <v>141</v>
      </c>
      <c r="C712" s="46">
        <v>5.8823529411764705E-2</v>
      </c>
      <c r="E712" s="8" t="s">
        <v>141</v>
      </c>
      <c r="F712" s="11">
        <f t="shared" si="45"/>
        <v>5.8823529411764705E-2</v>
      </c>
      <c r="G712" s="46">
        <v>0.10588235294117</v>
      </c>
    </row>
    <row r="713" spans="2:7" ht="45" x14ac:dyDescent="0.25">
      <c r="B713" s="2" t="s">
        <v>384</v>
      </c>
      <c r="C713" s="47"/>
      <c r="E713" s="2" t="s">
        <v>384</v>
      </c>
      <c r="F713" s="16"/>
      <c r="G713" s="47"/>
    </row>
    <row r="714" spans="2:7" x14ac:dyDescent="0.25">
      <c r="B714" s="8" t="s">
        <v>118</v>
      </c>
      <c r="C714" s="46">
        <v>0.90588235294117647</v>
      </c>
      <c r="E714" s="8" t="s">
        <v>118</v>
      </c>
      <c r="F714" s="11">
        <f>C714</f>
        <v>0.90588235294117647</v>
      </c>
      <c r="G714" s="46">
        <v>0.87058823529411</v>
      </c>
    </row>
    <row r="715" spans="2:7" x14ac:dyDescent="0.25">
      <c r="B715" s="8" t="s">
        <v>138</v>
      </c>
      <c r="C715" s="46">
        <v>2.3529411764705882E-2</v>
      </c>
      <c r="E715" s="8" t="s">
        <v>138</v>
      </c>
      <c r="F715" s="11">
        <f t="shared" ref="F715:F718" si="46">C715</f>
        <v>2.3529411764705882E-2</v>
      </c>
      <c r="G715" s="46">
        <v>2.3529411764700001E-2</v>
      </c>
    </row>
    <row r="716" spans="2:7" x14ac:dyDescent="0.25">
      <c r="B716" s="8" t="s">
        <v>139</v>
      </c>
      <c r="C716" s="46">
        <v>1.1764705882352941E-2</v>
      </c>
      <c r="E716" s="8" t="s">
        <v>139</v>
      </c>
      <c r="F716" s="11">
        <f t="shared" si="46"/>
        <v>1.1764705882352941E-2</v>
      </c>
      <c r="G716" s="46">
        <v>1.1764705882350001E-2</v>
      </c>
    </row>
    <row r="717" spans="2:7" x14ac:dyDescent="0.25">
      <c r="B717" s="8" t="s">
        <v>140</v>
      </c>
      <c r="C717" s="46">
        <v>1.1764705882352941E-2</v>
      </c>
      <c r="E717" s="8" t="s">
        <v>140</v>
      </c>
      <c r="F717" s="11">
        <f t="shared" si="46"/>
        <v>1.1764705882352941E-2</v>
      </c>
      <c r="G717" s="46"/>
    </row>
    <row r="718" spans="2:7" x14ac:dyDescent="0.25">
      <c r="B718" s="8" t="s">
        <v>141</v>
      </c>
      <c r="C718" s="46">
        <v>4.7058823529411764E-2</v>
      </c>
      <c r="E718" s="8" t="s">
        <v>141</v>
      </c>
      <c r="F718" s="11">
        <f t="shared" si="46"/>
        <v>4.7058823529411764E-2</v>
      </c>
      <c r="G718" s="46">
        <v>9.4117647058820003E-2</v>
      </c>
    </row>
    <row r="719" spans="2:7" ht="30" x14ac:dyDescent="0.25">
      <c r="B719" s="2" t="s">
        <v>385</v>
      </c>
      <c r="C719" s="47"/>
      <c r="E719" s="2" t="s">
        <v>385</v>
      </c>
      <c r="F719" s="16"/>
      <c r="G719" s="47"/>
    </row>
    <row r="720" spans="2:7" x14ac:dyDescent="0.25">
      <c r="B720" s="8" t="s">
        <v>118</v>
      </c>
      <c r="C720" s="46">
        <v>0.78823529411764703</v>
      </c>
      <c r="E720" s="8" t="s">
        <v>118</v>
      </c>
      <c r="F720" s="11">
        <f>C720</f>
        <v>0.78823529411764703</v>
      </c>
      <c r="G720" s="46">
        <v>0.83529411764704997</v>
      </c>
    </row>
    <row r="721" spans="2:7" x14ac:dyDescent="0.25">
      <c r="B721" s="8" t="s">
        <v>138</v>
      </c>
      <c r="C721" s="46">
        <v>4.7058823529411764E-2</v>
      </c>
      <c r="E721" s="8" t="s">
        <v>138</v>
      </c>
      <c r="F721" s="11">
        <f t="shared" ref="F721:F724" si="47">C721</f>
        <v>4.7058823529411764E-2</v>
      </c>
      <c r="G721" s="46">
        <v>2.3529411764700001E-2</v>
      </c>
    </row>
    <row r="722" spans="2:7" x14ac:dyDescent="0.25">
      <c r="B722" s="8" t="s">
        <v>139</v>
      </c>
      <c r="C722" s="46">
        <v>1.1764705882352941E-2</v>
      </c>
      <c r="E722" s="8" t="s">
        <v>139</v>
      </c>
      <c r="F722" s="11">
        <f t="shared" si="47"/>
        <v>1.1764705882352941E-2</v>
      </c>
      <c r="G722" s="46">
        <v>2.3529411764700001E-2</v>
      </c>
    </row>
    <row r="723" spans="2:7" x14ac:dyDescent="0.25">
      <c r="B723" s="8" t="s">
        <v>140</v>
      </c>
      <c r="C723" s="46">
        <v>8.2352941176470587E-2</v>
      </c>
      <c r="E723" s="8" t="s">
        <v>140</v>
      </c>
      <c r="F723" s="11">
        <f t="shared" si="47"/>
        <v>8.2352941176470587E-2</v>
      </c>
      <c r="G723" s="46">
        <v>2.3529411764700001E-2</v>
      </c>
    </row>
    <row r="724" spans="2:7" x14ac:dyDescent="0.25">
      <c r="B724" s="8" t="s">
        <v>141</v>
      </c>
      <c r="C724" s="46">
        <v>7.0588235294117646E-2</v>
      </c>
      <c r="E724" s="8" t="s">
        <v>141</v>
      </c>
      <c r="F724" s="11">
        <f t="shared" si="47"/>
        <v>7.0588235294117646E-2</v>
      </c>
      <c r="G724" s="46">
        <v>9.4117647058820003E-2</v>
      </c>
    </row>
    <row r="725" spans="2:7" ht="45" x14ac:dyDescent="0.25">
      <c r="B725" s="2" t="s">
        <v>386</v>
      </c>
      <c r="C725" s="47"/>
      <c r="E725" s="2" t="s">
        <v>386</v>
      </c>
      <c r="F725" s="16"/>
      <c r="G725" s="47"/>
    </row>
    <row r="726" spans="2:7" x14ac:dyDescent="0.25">
      <c r="B726" s="8" t="s">
        <v>118</v>
      </c>
      <c r="C726" s="46">
        <v>0.84705882352941175</v>
      </c>
      <c r="E726" s="8" t="s">
        <v>118</v>
      </c>
      <c r="F726" s="11">
        <f>C726</f>
        <v>0.84705882352941175</v>
      </c>
      <c r="G726" s="46">
        <v>0.8</v>
      </c>
    </row>
    <row r="727" spans="2:7" x14ac:dyDescent="0.25">
      <c r="B727" s="8" t="s">
        <v>138</v>
      </c>
      <c r="C727" s="46">
        <v>1.1764705882352941E-2</v>
      </c>
      <c r="E727" s="8" t="s">
        <v>138</v>
      </c>
      <c r="F727" s="11">
        <f t="shared" ref="F727:F730" si="48">C727</f>
        <v>1.1764705882352941E-2</v>
      </c>
      <c r="G727" s="46"/>
    </row>
    <row r="728" spans="2:7" x14ac:dyDescent="0.25">
      <c r="B728" s="8" t="s">
        <v>139</v>
      </c>
      <c r="C728" s="46">
        <v>2.3529411764705882E-2</v>
      </c>
      <c r="E728" s="8" t="s">
        <v>139</v>
      </c>
      <c r="F728" s="11">
        <f t="shared" si="48"/>
        <v>2.3529411764705882E-2</v>
      </c>
      <c r="G728" s="46">
        <v>2.3529411764700001E-2</v>
      </c>
    </row>
    <row r="729" spans="2:7" x14ac:dyDescent="0.25">
      <c r="B729" s="8" t="s">
        <v>140</v>
      </c>
      <c r="C729" s="46">
        <v>5.8823529411764705E-2</v>
      </c>
      <c r="E729" s="8" t="s">
        <v>140</v>
      </c>
      <c r="F729" s="11">
        <f t="shared" si="48"/>
        <v>5.8823529411764705E-2</v>
      </c>
      <c r="G729" s="46">
        <v>5.882352941176E-2</v>
      </c>
    </row>
    <row r="730" spans="2:7" x14ac:dyDescent="0.25">
      <c r="B730" s="8" t="s">
        <v>141</v>
      </c>
      <c r="C730" s="46">
        <v>5.8823529411764705E-2</v>
      </c>
      <c r="E730" s="8" t="s">
        <v>141</v>
      </c>
      <c r="F730" s="11">
        <f t="shared" si="48"/>
        <v>5.8823529411764705E-2</v>
      </c>
      <c r="G730" s="46">
        <v>0.11764705882352</v>
      </c>
    </row>
    <row r="731" spans="2:7" ht="45" x14ac:dyDescent="0.25">
      <c r="B731" s="2" t="s">
        <v>387</v>
      </c>
      <c r="C731" s="47"/>
      <c r="E731" s="2" t="s">
        <v>387</v>
      </c>
      <c r="F731" s="16"/>
      <c r="G731" s="47"/>
    </row>
    <row r="732" spans="2:7" x14ac:dyDescent="0.25">
      <c r="B732" s="8" t="s">
        <v>118</v>
      </c>
      <c r="C732" s="46">
        <v>0.75294117647058822</v>
      </c>
      <c r="E732" s="8" t="s">
        <v>118</v>
      </c>
      <c r="F732" s="11">
        <f>C732</f>
        <v>0.75294117647058822</v>
      </c>
      <c r="G732" s="46">
        <v>0.72941176470587998</v>
      </c>
    </row>
    <row r="733" spans="2:7" x14ac:dyDescent="0.25">
      <c r="B733" s="8" t="s">
        <v>138</v>
      </c>
      <c r="C733" s="46">
        <v>4.7058823529411764E-2</v>
      </c>
      <c r="E733" s="8" t="s">
        <v>138</v>
      </c>
      <c r="F733" s="11">
        <f t="shared" ref="F733:F736" si="49">C733</f>
        <v>4.7058823529411764E-2</v>
      </c>
      <c r="G733" s="46">
        <v>3.5294117647049997E-2</v>
      </c>
    </row>
    <row r="734" spans="2:7" x14ac:dyDescent="0.25">
      <c r="B734" s="8" t="s">
        <v>139</v>
      </c>
      <c r="C734" s="46">
        <v>4.7058823529411764E-2</v>
      </c>
      <c r="E734" s="8" t="s">
        <v>139</v>
      </c>
      <c r="F734" s="11">
        <f t="shared" si="49"/>
        <v>4.7058823529411764E-2</v>
      </c>
      <c r="G734" s="46">
        <v>3.5294117647049997E-2</v>
      </c>
    </row>
    <row r="735" spans="2:7" x14ac:dyDescent="0.25">
      <c r="B735" s="8" t="s">
        <v>140</v>
      </c>
      <c r="C735" s="46">
        <v>8.2352941176470587E-2</v>
      </c>
      <c r="E735" s="8" t="s">
        <v>140</v>
      </c>
      <c r="F735" s="11">
        <f t="shared" si="49"/>
        <v>8.2352941176470587E-2</v>
      </c>
      <c r="G735" s="46">
        <v>8.2352941176470004E-2</v>
      </c>
    </row>
    <row r="736" spans="2:7" x14ac:dyDescent="0.25">
      <c r="B736" s="8" t="s">
        <v>141</v>
      </c>
      <c r="C736" s="46">
        <v>7.0588235294117646E-2</v>
      </c>
      <c r="E736" s="8" t="s">
        <v>141</v>
      </c>
      <c r="F736" s="11">
        <f t="shared" si="49"/>
        <v>7.0588235294117646E-2</v>
      </c>
      <c r="G736" s="46">
        <v>0.11764705882352</v>
      </c>
    </row>
    <row r="737" spans="2:7" ht="30" x14ac:dyDescent="0.25">
      <c r="B737" s="2" t="s">
        <v>388</v>
      </c>
      <c r="C737" s="47"/>
      <c r="E737" s="2" t="s">
        <v>388</v>
      </c>
      <c r="F737" s="16"/>
      <c r="G737" s="47"/>
    </row>
    <row r="738" spans="2:7" x14ac:dyDescent="0.25">
      <c r="B738" s="8" t="s">
        <v>118</v>
      </c>
      <c r="C738" s="46">
        <v>0.90588235294117647</v>
      </c>
      <c r="E738" s="8" t="s">
        <v>118</v>
      </c>
      <c r="F738" s="11">
        <f>C738</f>
        <v>0.90588235294117647</v>
      </c>
      <c r="G738" s="46">
        <v>0.84705882352940998</v>
      </c>
    </row>
    <row r="739" spans="2:7" x14ac:dyDescent="0.25">
      <c r="B739" s="8" t="s">
        <v>138</v>
      </c>
      <c r="C739" s="46">
        <v>0</v>
      </c>
      <c r="E739" s="8" t="s">
        <v>138</v>
      </c>
      <c r="F739" s="11">
        <f t="shared" ref="F739:F742" si="50">C739</f>
        <v>0</v>
      </c>
      <c r="G739" s="46">
        <v>1.1764705882350001E-2</v>
      </c>
    </row>
    <row r="740" spans="2:7" x14ac:dyDescent="0.25">
      <c r="B740" s="8" t="s">
        <v>139</v>
      </c>
      <c r="C740" s="46">
        <v>0.02</v>
      </c>
      <c r="E740" s="8" t="s">
        <v>139</v>
      </c>
      <c r="F740" s="11">
        <f t="shared" si="50"/>
        <v>0.02</v>
      </c>
      <c r="G740" s="46">
        <v>1.1764705882350001E-2</v>
      </c>
    </row>
    <row r="741" spans="2:7" x14ac:dyDescent="0.25">
      <c r="B741" s="8" t="s">
        <v>140</v>
      </c>
      <c r="C741" s="46">
        <v>0.04</v>
      </c>
      <c r="E741" s="8" t="s">
        <v>140</v>
      </c>
      <c r="F741" s="11">
        <f t="shared" si="50"/>
        <v>0.04</v>
      </c>
      <c r="G741" s="46">
        <v>2.3529411764700001E-2</v>
      </c>
    </row>
    <row r="742" spans="2:7" x14ac:dyDescent="0.25">
      <c r="B742" s="8" t="s">
        <v>141</v>
      </c>
      <c r="C742" s="46">
        <v>0.04</v>
      </c>
      <c r="E742" s="8" t="s">
        <v>141</v>
      </c>
      <c r="F742" s="11">
        <f t="shared" si="50"/>
        <v>0.04</v>
      </c>
      <c r="G742" s="46">
        <v>0.10588235294117</v>
      </c>
    </row>
    <row r="743" spans="2:7" ht="45" x14ac:dyDescent="0.25">
      <c r="B743" s="2" t="s">
        <v>389</v>
      </c>
      <c r="C743" s="47"/>
      <c r="E743" s="2" t="s">
        <v>389</v>
      </c>
      <c r="F743" s="16"/>
      <c r="G743" s="47"/>
    </row>
    <row r="744" spans="2:7" x14ac:dyDescent="0.25">
      <c r="B744" s="8" t="s">
        <v>118</v>
      </c>
      <c r="C744" s="46">
        <v>0.75294117647058822</v>
      </c>
      <c r="E744" s="8" t="s">
        <v>118</v>
      </c>
      <c r="F744" s="11">
        <f>C744</f>
        <v>0.75294117647058822</v>
      </c>
      <c r="G744" s="46">
        <v>0.72941176470587998</v>
      </c>
    </row>
    <row r="745" spans="2:7" x14ac:dyDescent="0.25">
      <c r="B745" s="8" t="s">
        <v>138</v>
      </c>
      <c r="C745" s="46">
        <v>4.7058823529411764E-2</v>
      </c>
      <c r="E745" s="8" t="s">
        <v>138</v>
      </c>
      <c r="F745" s="11">
        <f t="shared" ref="F745:F748" si="51">C745</f>
        <v>4.7058823529411764E-2</v>
      </c>
      <c r="G745" s="46">
        <v>2.3529411764700001E-2</v>
      </c>
    </row>
    <row r="746" spans="2:7" x14ac:dyDescent="0.25">
      <c r="B746" s="8" t="s">
        <v>139</v>
      </c>
      <c r="C746" s="46">
        <v>4.7058823529411764E-2</v>
      </c>
      <c r="E746" s="8" t="s">
        <v>139</v>
      </c>
      <c r="F746" s="11">
        <f t="shared" si="51"/>
        <v>4.7058823529411764E-2</v>
      </c>
      <c r="G746" s="46">
        <v>4.7058823529410002E-2</v>
      </c>
    </row>
    <row r="747" spans="2:7" x14ac:dyDescent="0.25">
      <c r="B747" s="8" t="s">
        <v>140</v>
      </c>
      <c r="C747" s="46">
        <v>8.2352941176470587E-2</v>
      </c>
      <c r="E747" s="8" t="s">
        <v>140</v>
      </c>
      <c r="F747" s="11">
        <f t="shared" si="51"/>
        <v>8.2352941176470587E-2</v>
      </c>
      <c r="G747" s="46">
        <v>0.10588235294117</v>
      </c>
    </row>
    <row r="748" spans="2:7" x14ac:dyDescent="0.25">
      <c r="B748" s="8" t="s">
        <v>141</v>
      </c>
      <c r="C748" s="46">
        <v>7.0588235294117646E-2</v>
      </c>
      <c r="E748" s="8" t="s">
        <v>141</v>
      </c>
      <c r="F748" s="11">
        <f t="shared" si="51"/>
        <v>7.0588235294117646E-2</v>
      </c>
      <c r="G748" s="46">
        <v>9.4117647058820003E-2</v>
      </c>
    </row>
    <row r="749" spans="2:7" ht="30" x14ac:dyDescent="0.25">
      <c r="B749" s="2" t="s">
        <v>390</v>
      </c>
      <c r="C749" s="47"/>
      <c r="E749" s="2" t="s">
        <v>390</v>
      </c>
      <c r="F749" s="16"/>
      <c r="G749" s="47"/>
    </row>
    <row r="750" spans="2:7" x14ac:dyDescent="0.25">
      <c r="B750" s="8" t="s">
        <v>118</v>
      </c>
      <c r="C750" s="46">
        <v>0.87058823529411766</v>
      </c>
      <c r="E750" s="8" t="s">
        <v>118</v>
      </c>
      <c r="F750" s="11">
        <f>C750</f>
        <v>0.87058823529411766</v>
      </c>
      <c r="G750" s="46">
        <v>0.87058823529411</v>
      </c>
    </row>
    <row r="751" spans="2:7" x14ac:dyDescent="0.25">
      <c r="B751" s="8" t="s">
        <v>138</v>
      </c>
      <c r="C751" s="46">
        <v>1.1764705882352941E-2</v>
      </c>
      <c r="E751" s="8" t="s">
        <v>138</v>
      </c>
      <c r="F751" s="11">
        <f t="shared" ref="F751:F754" si="52">C751</f>
        <v>1.1764705882352941E-2</v>
      </c>
      <c r="G751" s="46"/>
    </row>
    <row r="752" spans="2:7" x14ac:dyDescent="0.25">
      <c r="B752" s="8" t="s">
        <v>139</v>
      </c>
      <c r="C752" s="46">
        <v>2.3529411764705882E-2</v>
      </c>
      <c r="E752" s="8" t="s">
        <v>139</v>
      </c>
      <c r="F752" s="11">
        <f t="shared" si="52"/>
        <v>2.3529411764705882E-2</v>
      </c>
      <c r="G752" s="46">
        <v>1.1764705882350001E-2</v>
      </c>
    </row>
    <row r="753" spans="2:7" x14ac:dyDescent="0.25">
      <c r="B753" s="8" t="s">
        <v>140</v>
      </c>
      <c r="C753" s="46">
        <v>2.3529411764705882E-2</v>
      </c>
      <c r="E753" s="8" t="s">
        <v>140</v>
      </c>
      <c r="F753" s="11">
        <f t="shared" si="52"/>
        <v>2.3529411764705882E-2</v>
      </c>
      <c r="G753" s="46">
        <v>2.3529411764700001E-2</v>
      </c>
    </row>
    <row r="754" spans="2:7" x14ac:dyDescent="0.25">
      <c r="B754" s="8" t="s">
        <v>141</v>
      </c>
      <c r="C754" s="46">
        <v>7.0588235294117646E-2</v>
      </c>
      <c r="E754" s="8" t="s">
        <v>141</v>
      </c>
      <c r="F754" s="11">
        <f t="shared" si="52"/>
        <v>7.0588235294117646E-2</v>
      </c>
      <c r="G754" s="46">
        <v>9.4117647058820003E-2</v>
      </c>
    </row>
    <row r="755" spans="2:7" ht="45" x14ac:dyDescent="0.25">
      <c r="B755" s="2" t="s">
        <v>391</v>
      </c>
      <c r="C755" s="47"/>
      <c r="E755" s="2" t="s">
        <v>391</v>
      </c>
      <c r="F755" s="11"/>
      <c r="G755" s="47"/>
    </row>
    <row r="756" spans="2:7" x14ac:dyDescent="0.25">
      <c r="B756" s="8" t="s">
        <v>118</v>
      </c>
      <c r="C756" s="46">
        <v>0.88</v>
      </c>
      <c r="E756" s="8" t="s">
        <v>118</v>
      </c>
      <c r="F756" s="11">
        <f>C756</f>
        <v>0.88</v>
      </c>
      <c r="G756" s="46">
        <v>0.84705882352940998</v>
      </c>
    </row>
    <row r="757" spans="2:7" x14ac:dyDescent="0.25">
      <c r="B757" s="8" t="s">
        <v>138</v>
      </c>
      <c r="C757" s="46">
        <v>0</v>
      </c>
      <c r="E757" s="8" t="s">
        <v>138</v>
      </c>
      <c r="F757" s="11">
        <f t="shared" ref="F757:F760" si="53">C757</f>
        <v>0</v>
      </c>
      <c r="G757" s="46">
        <v>1.1764705882350001E-2</v>
      </c>
    </row>
    <row r="758" spans="2:7" x14ac:dyDescent="0.25">
      <c r="B758" s="8" t="s">
        <v>139</v>
      </c>
      <c r="C758" s="46">
        <v>0.01</v>
      </c>
      <c r="E758" s="8" t="s">
        <v>139</v>
      </c>
      <c r="F758" s="11">
        <f t="shared" si="53"/>
        <v>0.01</v>
      </c>
      <c r="G758" s="46">
        <v>2.3529411764700001E-2</v>
      </c>
    </row>
    <row r="759" spans="2:7" x14ac:dyDescent="0.25">
      <c r="B759" s="8" t="s">
        <v>140</v>
      </c>
      <c r="C759" s="46">
        <v>0.02</v>
      </c>
      <c r="E759" s="8" t="s">
        <v>140</v>
      </c>
      <c r="F759" s="11">
        <f t="shared" si="53"/>
        <v>0.02</v>
      </c>
      <c r="G759" s="46">
        <v>1.1764705882350001E-2</v>
      </c>
    </row>
    <row r="760" spans="2:7" x14ac:dyDescent="0.25">
      <c r="B760" s="8" t="s">
        <v>141</v>
      </c>
      <c r="C760" s="46">
        <v>0.08</v>
      </c>
      <c r="E760" s="8" t="s">
        <v>141</v>
      </c>
      <c r="F760" s="11">
        <f t="shared" si="53"/>
        <v>0.08</v>
      </c>
      <c r="G760" s="46">
        <v>0.10588235294117</v>
      </c>
    </row>
    <row r="761" spans="2:7" ht="45" x14ac:dyDescent="0.25">
      <c r="B761" s="2" t="s">
        <v>392</v>
      </c>
      <c r="C761" s="47"/>
      <c r="E761" s="2" t="s">
        <v>392</v>
      </c>
      <c r="F761" s="16"/>
      <c r="G761" s="47"/>
    </row>
    <row r="762" spans="2:7" x14ac:dyDescent="0.25">
      <c r="B762" s="8" t="s">
        <v>118</v>
      </c>
      <c r="C762" s="46">
        <v>0.72941176470588232</v>
      </c>
      <c r="E762" s="8" t="s">
        <v>118</v>
      </c>
      <c r="F762" s="11">
        <f>C762</f>
        <v>0.72941176470588232</v>
      </c>
      <c r="G762" s="46">
        <v>0.71764705882351998</v>
      </c>
    </row>
    <row r="763" spans="2:7" x14ac:dyDescent="0.25">
      <c r="B763" s="8" t="s">
        <v>138</v>
      </c>
      <c r="C763" s="46">
        <v>3.5294117647058823E-2</v>
      </c>
      <c r="E763" s="8" t="s">
        <v>138</v>
      </c>
      <c r="F763" s="11">
        <f t="shared" ref="F763:F766" si="54">C763</f>
        <v>3.5294117647058823E-2</v>
      </c>
      <c r="G763" s="46">
        <v>1.1764705882350001E-2</v>
      </c>
    </row>
    <row r="764" spans="2:7" x14ac:dyDescent="0.25">
      <c r="B764" s="8" t="s">
        <v>139</v>
      </c>
      <c r="C764" s="46">
        <v>2.3529411764705882E-2</v>
      </c>
      <c r="E764" s="8" t="s">
        <v>139</v>
      </c>
      <c r="F764" s="11">
        <f t="shared" si="54"/>
        <v>2.3529411764705882E-2</v>
      </c>
      <c r="G764" s="46">
        <v>5.882352941176E-2</v>
      </c>
    </row>
    <row r="765" spans="2:7" x14ac:dyDescent="0.25">
      <c r="B765" s="8" t="s">
        <v>140</v>
      </c>
      <c r="C765" s="46">
        <v>7.0588235294117646E-2</v>
      </c>
      <c r="E765" s="8" t="s">
        <v>140</v>
      </c>
      <c r="F765" s="11">
        <f t="shared" si="54"/>
        <v>7.0588235294117646E-2</v>
      </c>
      <c r="G765" s="46">
        <v>7.0588235294109999E-2</v>
      </c>
    </row>
    <row r="766" spans="2:7" x14ac:dyDescent="0.25">
      <c r="B766" s="8" t="s">
        <v>141</v>
      </c>
      <c r="C766" s="46">
        <v>0.14117647058823529</v>
      </c>
      <c r="E766" s="8" t="s">
        <v>141</v>
      </c>
      <c r="F766" s="11">
        <f t="shared" si="54"/>
        <v>0.14117647058823529</v>
      </c>
      <c r="G766" s="46">
        <v>0.14117647058822999</v>
      </c>
    </row>
    <row r="767" spans="2:7" ht="30" x14ac:dyDescent="0.25">
      <c r="B767" s="2" t="s">
        <v>393</v>
      </c>
      <c r="C767" s="47"/>
      <c r="E767" s="2" t="s">
        <v>393</v>
      </c>
      <c r="F767" s="16"/>
      <c r="G767" s="47"/>
    </row>
    <row r="768" spans="2:7" x14ac:dyDescent="0.25">
      <c r="B768" s="8" t="s">
        <v>118</v>
      </c>
      <c r="C768" s="46">
        <v>0.92</v>
      </c>
      <c r="E768" s="8" t="s">
        <v>118</v>
      </c>
      <c r="F768" s="11">
        <f>C768</f>
        <v>0.92</v>
      </c>
      <c r="G768" s="46">
        <v>0.85882352941175999</v>
      </c>
    </row>
    <row r="769" spans="2:7" x14ac:dyDescent="0.25">
      <c r="B769" s="8" t="s">
        <v>138</v>
      </c>
      <c r="C769" s="46">
        <v>0.01</v>
      </c>
      <c r="E769" s="8" t="s">
        <v>138</v>
      </c>
      <c r="F769" s="11">
        <f t="shared" ref="F769:F772" si="55">C769</f>
        <v>0.01</v>
      </c>
      <c r="G769" s="46">
        <v>3.5294117647049997E-2</v>
      </c>
    </row>
    <row r="770" spans="2:7" x14ac:dyDescent="0.25">
      <c r="B770" s="8" t="s">
        <v>139</v>
      </c>
      <c r="C770" s="46"/>
      <c r="E770" s="8" t="s">
        <v>139</v>
      </c>
      <c r="F770" s="11">
        <f t="shared" si="55"/>
        <v>0</v>
      </c>
      <c r="G770" s="46"/>
    </row>
    <row r="771" spans="2:7" x14ac:dyDescent="0.25">
      <c r="B771" s="8" t="s">
        <v>140</v>
      </c>
      <c r="C771" s="46">
        <v>0.04</v>
      </c>
      <c r="E771" s="8" t="s">
        <v>140</v>
      </c>
      <c r="F771" s="11">
        <f t="shared" si="55"/>
        <v>0.04</v>
      </c>
      <c r="G771" s="46">
        <v>2.3529411764700001E-2</v>
      </c>
    </row>
    <row r="772" spans="2:7" ht="15.75" thickBot="1" x14ac:dyDescent="0.3">
      <c r="B772" s="9" t="s">
        <v>141</v>
      </c>
      <c r="C772" s="48">
        <v>0.04</v>
      </c>
      <c r="E772" s="9" t="s">
        <v>141</v>
      </c>
      <c r="F772" s="25">
        <f t="shared" si="55"/>
        <v>0.04</v>
      </c>
      <c r="G772" s="48">
        <v>8.2352941176470004E-2</v>
      </c>
    </row>
    <row r="773" spans="2:7" x14ac:dyDescent="0.25">
      <c r="C773" s="14"/>
      <c r="F773" s="11"/>
    </row>
    <row r="774" spans="2:7" ht="15.75" thickBot="1" x14ac:dyDescent="0.3">
      <c r="C774" s="14"/>
      <c r="F774" s="11"/>
    </row>
    <row r="775" spans="2:7" ht="45" x14ac:dyDescent="0.25">
      <c r="B775" s="1" t="s">
        <v>342</v>
      </c>
      <c r="C775" s="17"/>
      <c r="F775" s="11"/>
    </row>
    <row r="776" spans="2:7" x14ac:dyDescent="0.25">
      <c r="B776" s="19" t="s">
        <v>343</v>
      </c>
      <c r="C776" s="20">
        <v>4.7058823529411764E-2</v>
      </c>
    </row>
    <row r="777" spans="2:7" x14ac:dyDescent="0.25">
      <c r="B777" s="19" t="s">
        <v>344</v>
      </c>
      <c r="C777" s="20">
        <v>0.18823529411764706</v>
      </c>
    </row>
    <row r="778" spans="2:7" x14ac:dyDescent="0.25">
      <c r="B778" s="19" t="s">
        <v>345</v>
      </c>
      <c r="C778" s="20">
        <v>0.18823529411764706</v>
      </c>
    </row>
    <row r="779" spans="2:7" x14ac:dyDescent="0.25">
      <c r="B779" s="19" t="s">
        <v>346</v>
      </c>
      <c r="C779" s="20">
        <v>9.4117647058823528E-2</v>
      </c>
    </row>
    <row r="780" spans="2:7" x14ac:dyDescent="0.25">
      <c r="B780" s="19" t="s">
        <v>347</v>
      </c>
      <c r="C780" s="20">
        <v>0.6470588235294118</v>
      </c>
    </row>
    <row r="781" spans="2:7" ht="45" x14ac:dyDescent="0.25">
      <c r="B781" s="2" t="s">
        <v>348</v>
      </c>
      <c r="C781" s="20"/>
    </row>
    <row r="782" spans="2:7" x14ac:dyDescent="0.25">
      <c r="B782" s="19" t="s">
        <v>343</v>
      </c>
      <c r="C782" s="20">
        <v>5.8823529411764705E-2</v>
      </c>
    </row>
    <row r="783" spans="2:7" x14ac:dyDescent="0.25">
      <c r="B783" s="19" t="s">
        <v>344</v>
      </c>
      <c r="C783" s="20">
        <v>0.17647058823529413</v>
      </c>
    </row>
    <row r="784" spans="2:7" x14ac:dyDescent="0.25">
      <c r="B784" s="19" t="s">
        <v>345</v>
      </c>
      <c r="C784" s="20">
        <v>0.28235294117647058</v>
      </c>
    </row>
    <row r="785" spans="2:10" x14ac:dyDescent="0.25">
      <c r="B785" s="19" t="s">
        <v>346</v>
      </c>
      <c r="C785" s="20">
        <v>0.12941176470588237</v>
      </c>
    </row>
    <row r="786" spans="2:10" x14ac:dyDescent="0.25">
      <c r="B786" s="19" t="s">
        <v>347</v>
      </c>
      <c r="C786" s="20">
        <v>0.50588235294117645</v>
      </c>
    </row>
    <row r="787" spans="2:10" ht="45" x14ac:dyDescent="0.25">
      <c r="B787" s="2" t="s">
        <v>349</v>
      </c>
      <c r="C787" s="20"/>
    </row>
    <row r="788" spans="2:10" x14ac:dyDescent="0.25">
      <c r="B788" s="19" t="s">
        <v>343</v>
      </c>
      <c r="C788" s="20">
        <v>0.15294117647058825</v>
      </c>
    </row>
    <row r="789" spans="2:10" x14ac:dyDescent="0.25">
      <c r="B789" s="19" t="s">
        <v>344</v>
      </c>
      <c r="C789" s="20">
        <v>9.4117647058823528E-2</v>
      </c>
    </row>
    <row r="790" spans="2:10" x14ac:dyDescent="0.25">
      <c r="B790" s="19" t="s">
        <v>345</v>
      </c>
      <c r="C790" s="20">
        <v>0.16470588235294117</v>
      </c>
    </row>
    <row r="791" spans="2:10" x14ac:dyDescent="0.25">
      <c r="B791" s="19" t="s">
        <v>346</v>
      </c>
      <c r="C791" s="20">
        <v>0.2</v>
      </c>
    </row>
    <row r="792" spans="2:10" ht="15.75" thickBot="1" x14ac:dyDescent="0.3">
      <c r="B792" s="22" t="s">
        <v>347</v>
      </c>
      <c r="C792" s="23">
        <v>0.63529411764705879</v>
      </c>
    </row>
    <row r="793" spans="2:10" x14ac:dyDescent="0.25">
      <c r="B793" s="27"/>
      <c r="C793" s="13"/>
    </row>
    <row r="794" spans="2:10" ht="15.75" thickBot="1" x14ac:dyDescent="0.3">
      <c r="B794" s="27"/>
      <c r="C794" s="13"/>
    </row>
    <row r="795" spans="2:10" ht="60" x14ac:dyDescent="0.25">
      <c r="B795" s="1" t="s">
        <v>370</v>
      </c>
      <c r="C795" s="45"/>
      <c r="E795" s="1" t="s">
        <v>371</v>
      </c>
      <c r="F795" s="49" t="s">
        <v>199</v>
      </c>
      <c r="G795" s="49" t="s">
        <v>143</v>
      </c>
      <c r="H795" s="50" t="s">
        <v>142</v>
      </c>
      <c r="J795" s="7"/>
    </row>
    <row r="796" spans="2:10" x14ac:dyDescent="0.25">
      <c r="B796" s="8" t="s">
        <v>119</v>
      </c>
      <c r="C796" s="46">
        <v>0.85882352941176465</v>
      </c>
      <c r="E796" s="8" t="s">
        <v>119</v>
      </c>
      <c r="F796" s="14">
        <f>C796</f>
        <v>0.85882352941176465</v>
      </c>
      <c r="G796" s="14">
        <v>0.88235294117647001</v>
      </c>
      <c r="H796" s="51">
        <v>0.87058823529411766</v>
      </c>
      <c r="J796" s="7"/>
    </row>
    <row r="797" spans="2:10" x14ac:dyDescent="0.25">
      <c r="B797" s="8" t="s">
        <v>120</v>
      </c>
      <c r="C797" s="46">
        <v>0.88235294117647056</v>
      </c>
      <c r="E797" s="8" t="s">
        <v>120</v>
      </c>
      <c r="F797" s="14">
        <f t="shared" ref="F797:F799" si="56">C797</f>
        <v>0.88235294117647056</v>
      </c>
      <c r="G797" s="14">
        <v>0.85882352941175999</v>
      </c>
      <c r="H797" s="51">
        <v>0.82352941176470584</v>
      </c>
      <c r="J797" s="7"/>
    </row>
    <row r="798" spans="2:10" x14ac:dyDescent="0.25">
      <c r="B798" s="8" t="s">
        <v>121</v>
      </c>
      <c r="C798" s="46">
        <v>0.78823529411764703</v>
      </c>
      <c r="E798" s="8" t="s">
        <v>121</v>
      </c>
      <c r="F798" s="14">
        <f t="shared" si="56"/>
        <v>0.78823529411764703</v>
      </c>
      <c r="G798" s="14">
        <v>0.76470588235294001</v>
      </c>
      <c r="H798" s="51">
        <v>0.75294117647058822</v>
      </c>
      <c r="J798" s="7"/>
    </row>
    <row r="799" spans="2:10" x14ac:dyDescent="0.25">
      <c r="B799" s="8" t="s">
        <v>116</v>
      </c>
      <c r="C799" s="46">
        <v>4.7058823529411764E-2</v>
      </c>
      <c r="E799" s="8" t="s">
        <v>116</v>
      </c>
      <c r="F799" s="14">
        <f t="shared" si="56"/>
        <v>4.7058823529411764E-2</v>
      </c>
      <c r="G799" s="14">
        <v>4.7058823529410002E-2</v>
      </c>
      <c r="H799" s="51">
        <v>4.7058823529411764E-2</v>
      </c>
      <c r="J799" s="7"/>
    </row>
    <row r="800" spans="2:10" ht="60" x14ac:dyDescent="0.25">
      <c r="B800" s="2" t="s">
        <v>372</v>
      </c>
      <c r="C800" s="47"/>
      <c r="E800" s="2" t="s">
        <v>373</v>
      </c>
      <c r="H800" s="51"/>
      <c r="J800" s="7"/>
    </row>
    <row r="801" spans="2:10" x14ac:dyDescent="0.25">
      <c r="B801" s="8" t="s">
        <v>119</v>
      </c>
      <c r="C801" s="46">
        <v>0.49411764705882355</v>
      </c>
      <c r="E801" s="8" t="s">
        <v>119</v>
      </c>
      <c r="F801" s="14">
        <f>C801</f>
        <v>0.49411764705882355</v>
      </c>
      <c r="G801" s="14">
        <v>0.49411764705882</v>
      </c>
      <c r="H801" s="51">
        <v>0.4823529411764706</v>
      </c>
      <c r="J801" s="7"/>
    </row>
    <row r="802" spans="2:10" x14ac:dyDescent="0.25">
      <c r="B802" s="8" t="s">
        <v>120</v>
      </c>
      <c r="C802" s="46">
        <v>0.45882352941176469</v>
      </c>
      <c r="E802" s="8" t="s">
        <v>120</v>
      </c>
      <c r="F802" s="14">
        <f t="shared" ref="F802:F804" si="57">C802</f>
        <v>0.45882352941176469</v>
      </c>
      <c r="G802" s="14">
        <v>0.41176470588234998</v>
      </c>
      <c r="H802" s="51">
        <v>0.41176470588235292</v>
      </c>
      <c r="J802" s="7"/>
    </row>
    <row r="803" spans="2:10" x14ac:dyDescent="0.25">
      <c r="B803" s="8" t="s">
        <v>121</v>
      </c>
      <c r="C803" s="46">
        <v>0.3411764705882353</v>
      </c>
      <c r="E803" s="8" t="s">
        <v>121</v>
      </c>
      <c r="F803" s="14">
        <f t="shared" si="57"/>
        <v>0.3411764705882353</v>
      </c>
      <c r="G803" s="14">
        <v>0.30588235294117</v>
      </c>
      <c r="H803" s="51">
        <v>0.3411764705882353</v>
      </c>
      <c r="J803" s="7"/>
    </row>
    <row r="804" spans="2:10" x14ac:dyDescent="0.25">
      <c r="B804" s="8" t="s">
        <v>116</v>
      </c>
      <c r="C804" s="46">
        <v>0.4</v>
      </c>
      <c r="E804" s="8" t="s">
        <v>116</v>
      </c>
      <c r="F804" s="14">
        <f t="shared" si="57"/>
        <v>0.4</v>
      </c>
      <c r="G804" s="14">
        <v>0.41176470588234998</v>
      </c>
      <c r="H804" s="51">
        <v>0.42352941176470588</v>
      </c>
      <c r="J804" s="7"/>
    </row>
    <row r="805" spans="2:10" ht="60" x14ac:dyDescent="0.25">
      <c r="B805" s="2" t="s">
        <v>374</v>
      </c>
      <c r="C805" s="47"/>
      <c r="E805" s="2" t="s">
        <v>375</v>
      </c>
      <c r="H805" s="51"/>
      <c r="J805" s="7"/>
    </row>
    <row r="806" spans="2:10" x14ac:dyDescent="0.25">
      <c r="B806" s="8" t="s">
        <v>119</v>
      </c>
      <c r="C806" s="46">
        <v>0.50588235294117645</v>
      </c>
      <c r="E806" s="8" t="s">
        <v>119</v>
      </c>
      <c r="F806" s="14">
        <f>C806</f>
        <v>0.50588235294117645</v>
      </c>
      <c r="G806" s="14">
        <v>0.50588235294117001</v>
      </c>
      <c r="H806" s="51">
        <v>0.49411764705882355</v>
      </c>
      <c r="J806" s="7"/>
    </row>
    <row r="807" spans="2:10" x14ac:dyDescent="0.25">
      <c r="B807" s="8" t="s">
        <v>120</v>
      </c>
      <c r="C807" s="46">
        <v>0.41176470588235292</v>
      </c>
      <c r="E807" s="8" t="s">
        <v>120</v>
      </c>
      <c r="F807" s="14">
        <f t="shared" ref="F807:F809" si="58">C807</f>
        <v>0.41176470588235292</v>
      </c>
      <c r="G807" s="14">
        <v>0.38823529411764002</v>
      </c>
      <c r="H807" s="51">
        <v>0.35294117647058826</v>
      </c>
      <c r="J807" s="7"/>
    </row>
    <row r="808" spans="2:10" x14ac:dyDescent="0.25">
      <c r="B808" s="8" t="s">
        <v>121</v>
      </c>
      <c r="C808" s="46">
        <v>0.23529411764705882</v>
      </c>
      <c r="E808" s="8" t="s">
        <v>121</v>
      </c>
      <c r="F808" s="14">
        <f t="shared" si="58"/>
        <v>0.23529411764705882</v>
      </c>
      <c r="G808" s="14">
        <v>0.2</v>
      </c>
      <c r="H808" s="51">
        <v>0.18823529411764706</v>
      </c>
      <c r="J808" s="7"/>
    </row>
    <row r="809" spans="2:10" x14ac:dyDescent="0.25">
      <c r="B809" s="8" t="s">
        <v>116</v>
      </c>
      <c r="C809" s="46">
        <v>0.44705882352941179</v>
      </c>
      <c r="E809" s="8" t="s">
        <v>116</v>
      </c>
      <c r="F809" s="14">
        <f t="shared" si="58"/>
        <v>0.44705882352941179</v>
      </c>
      <c r="G809" s="14">
        <v>0.45882352941176002</v>
      </c>
      <c r="H809" s="51">
        <v>0.49411764705882355</v>
      </c>
      <c r="J809" s="7"/>
    </row>
    <row r="810" spans="2:10" ht="60" x14ac:dyDescent="0.25">
      <c r="B810" s="2" t="s">
        <v>376</v>
      </c>
      <c r="C810" s="47"/>
      <c r="E810" s="2" t="s">
        <v>377</v>
      </c>
      <c r="H810" s="51"/>
      <c r="J810" s="7"/>
    </row>
    <row r="811" spans="2:10" x14ac:dyDescent="0.25">
      <c r="B811" s="8" t="s">
        <v>119</v>
      </c>
      <c r="C811" s="46">
        <v>0.72941176470588232</v>
      </c>
      <c r="E811" s="8" t="s">
        <v>119</v>
      </c>
      <c r="F811" s="14">
        <f>C811</f>
        <v>0.72941176470588232</v>
      </c>
      <c r="G811" s="14">
        <v>0.74117647058823</v>
      </c>
      <c r="H811" s="51">
        <v>0.71764705882352942</v>
      </c>
      <c r="J811" s="7"/>
    </row>
    <row r="812" spans="2:10" x14ac:dyDescent="0.25">
      <c r="B812" s="8" t="s">
        <v>120</v>
      </c>
      <c r="C812" s="46">
        <v>0.4823529411764706</v>
      </c>
      <c r="E812" s="8" t="s">
        <v>120</v>
      </c>
      <c r="F812" s="14">
        <f t="shared" ref="F812:F814" si="59">C812</f>
        <v>0.4823529411764706</v>
      </c>
      <c r="G812" s="14">
        <v>0.48235294117646998</v>
      </c>
      <c r="H812" s="51">
        <v>0.43529411764705883</v>
      </c>
      <c r="J812" s="7"/>
    </row>
    <row r="813" spans="2:10" x14ac:dyDescent="0.25">
      <c r="B813" s="8" t="s">
        <v>121</v>
      </c>
      <c r="C813" s="46">
        <v>7.0588235294117646E-2</v>
      </c>
      <c r="E813" s="8" t="s">
        <v>121</v>
      </c>
      <c r="F813" s="14">
        <f t="shared" si="59"/>
        <v>7.0588235294117646E-2</v>
      </c>
      <c r="G813" s="14">
        <v>7.0588235294109999E-2</v>
      </c>
      <c r="H813" s="51">
        <v>7.0588235294117646E-2</v>
      </c>
      <c r="J813" s="7"/>
    </row>
    <row r="814" spans="2:10" x14ac:dyDescent="0.25">
      <c r="B814" s="8" t="s">
        <v>116</v>
      </c>
      <c r="C814" s="46">
        <v>0.22352941176470589</v>
      </c>
      <c r="E814" s="8" t="s">
        <v>116</v>
      </c>
      <c r="F814" s="14">
        <f t="shared" si="59"/>
        <v>0.22352941176470589</v>
      </c>
      <c r="G814" s="14">
        <v>0.22352941176470001</v>
      </c>
      <c r="H814" s="51">
        <v>0.25882352941176473</v>
      </c>
      <c r="J814" s="7"/>
    </row>
    <row r="815" spans="2:10" ht="60" x14ac:dyDescent="0.25">
      <c r="B815" s="2" t="s">
        <v>378</v>
      </c>
      <c r="C815" s="47"/>
      <c r="E815" s="2" t="s">
        <v>378</v>
      </c>
      <c r="H815" s="51"/>
      <c r="J815" s="7"/>
    </row>
    <row r="816" spans="2:10" x14ac:dyDescent="0.25">
      <c r="B816" s="8" t="s">
        <v>119</v>
      </c>
      <c r="C816" s="46">
        <v>0.32941176470588235</v>
      </c>
      <c r="E816" s="8" t="s">
        <v>119</v>
      </c>
      <c r="F816" s="14">
        <f>C816</f>
        <v>0.32941176470588235</v>
      </c>
      <c r="G816" s="14">
        <v>0.29411764705881999</v>
      </c>
      <c r="H816" s="51">
        <v>0.31764705882352939</v>
      </c>
      <c r="J816" s="7"/>
    </row>
    <row r="817" spans="2:10" x14ac:dyDescent="0.25">
      <c r="B817" s="8" t="s">
        <v>120</v>
      </c>
      <c r="C817" s="46">
        <v>0.16470588235294117</v>
      </c>
      <c r="E817" s="8" t="s">
        <v>120</v>
      </c>
      <c r="F817" s="14">
        <f t="shared" ref="F817:F819" si="60">C817</f>
        <v>0.16470588235294117</v>
      </c>
      <c r="G817" s="14">
        <v>0.14117647058822999</v>
      </c>
      <c r="H817" s="51">
        <v>0.16470588235294117</v>
      </c>
      <c r="J817" s="7"/>
    </row>
    <row r="818" spans="2:10" x14ac:dyDescent="0.25">
      <c r="B818" s="8" t="s">
        <v>121</v>
      </c>
      <c r="C818" s="46">
        <v>3.5294117647058823E-2</v>
      </c>
      <c r="E818" s="8" t="s">
        <v>121</v>
      </c>
      <c r="F818" s="14">
        <f t="shared" si="60"/>
        <v>3.5294117647058823E-2</v>
      </c>
      <c r="G818" s="14">
        <v>3.5294117647049997E-2</v>
      </c>
      <c r="H818" s="51">
        <v>4.7058823529411764E-2</v>
      </c>
      <c r="J818" s="7"/>
    </row>
    <row r="819" spans="2:10" ht="15.75" thickBot="1" x14ac:dyDescent="0.3">
      <c r="B819" s="9" t="s">
        <v>116</v>
      </c>
      <c r="C819" s="48">
        <v>0.6705882352941176</v>
      </c>
      <c r="E819" s="9" t="s">
        <v>116</v>
      </c>
      <c r="F819" s="15">
        <f t="shared" si="60"/>
        <v>0.6705882352941176</v>
      </c>
      <c r="G819" s="15">
        <v>0.70588235294116997</v>
      </c>
      <c r="H819" s="26">
        <v>0.6705882352941176</v>
      </c>
      <c r="J819" s="7"/>
    </row>
    <row r="820" spans="2:10" x14ac:dyDescent="0.25">
      <c r="C820" s="14"/>
      <c r="F820" s="14"/>
      <c r="G820" s="14"/>
      <c r="H820" s="11"/>
      <c r="J820" s="7"/>
    </row>
    <row r="821" spans="2:10" ht="15.75" thickBot="1" x14ac:dyDescent="0.3">
      <c r="C821" s="14"/>
    </row>
    <row r="822" spans="2:10" ht="30" x14ac:dyDescent="0.25">
      <c r="B822" s="1" t="s">
        <v>357</v>
      </c>
      <c r="C822" s="17"/>
      <c r="E822" s="1" t="s">
        <v>358</v>
      </c>
      <c r="F822" s="52" t="s">
        <v>199</v>
      </c>
      <c r="G822" s="52" t="s">
        <v>143</v>
      </c>
      <c r="H822" s="43" t="s">
        <v>142</v>
      </c>
      <c r="J822" s="7"/>
    </row>
    <row r="823" spans="2:10" x14ac:dyDescent="0.25">
      <c r="B823" s="19" t="s">
        <v>122</v>
      </c>
      <c r="C823" s="20">
        <v>0.24705882352941178</v>
      </c>
      <c r="E823" s="8" t="s">
        <v>122</v>
      </c>
      <c r="F823" s="13">
        <f>C823</f>
        <v>0.24705882352941178</v>
      </c>
      <c r="G823" s="13">
        <v>0.22352941200000001</v>
      </c>
      <c r="H823" s="21">
        <v>0.25882352941176473</v>
      </c>
      <c r="J823" s="7"/>
    </row>
    <row r="824" spans="2:10" x14ac:dyDescent="0.25">
      <c r="B824" s="19" t="s">
        <v>190</v>
      </c>
      <c r="C824" s="20">
        <v>0.38823529411764707</v>
      </c>
      <c r="E824" s="8" t="s">
        <v>123</v>
      </c>
      <c r="F824" s="13">
        <f t="shared" ref="F824:F826" si="61">C824</f>
        <v>0.38823529411764707</v>
      </c>
      <c r="G824" s="13">
        <v>0.41176470599999998</v>
      </c>
      <c r="H824" s="21">
        <v>0.37647058823529411</v>
      </c>
      <c r="J824" s="7"/>
    </row>
    <row r="825" spans="2:10" x14ac:dyDescent="0.25">
      <c r="B825" s="19" t="s">
        <v>124</v>
      </c>
      <c r="C825" s="20">
        <v>0.17647058823529413</v>
      </c>
      <c r="E825" s="8" t="s">
        <v>124</v>
      </c>
      <c r="F825" s="13">
        <f t="shared" si="61"/>
        <v>0.17647058823529413</v>
      </c>
      <c r="G825" s="13">
        <v>0.2</v>
      </c>
      <c r="H825" s="21">
        <v>0.2</v>
      </c>
      <c r="J825" s="7"/>
    </row>
    <row r="826" spans="2:10" x14ac:dyDescent="0.25">
      <c r="B826" s="19" t="s">
        <v>125</v>
      </c>
      <c r="C826" s="20">
        <v>5.8823529411764705E-2</v>
      </c>
      <c r="E826" s="8" t="s">
        <v>125</v>
      </c>
      <c r="F826" s="13">
        <f t="shared" si="61"/>
        <v>5.8823529411764705E-2</v>
      </c>
      <c r="G826" s="13">
        <v>3.5294117999999999E-2</v>
      </c>
      <c r="H826" s="21">
        <v>3.5294117647058823E-2</v>
      </c>
      <c r="J826" s="7"/>
    </row>
    <row r="827" spans="2:10" x14ac:dyDescent="0.25">
      <c r="B827" s="19" t="s">
        <v>117</v>
      </c>
      <c r="C827" s="20">
        <v>0.12941176470588237</v>
      </c>
      <c r="E827" s="8" t="s">
        <v>117</v>
      </c>
      <c r="F827" s="13">
        <f>C827</f>
        <v>0.12941176470588237</v>
      </c>
      <c r="G827" s="13">
        <v>0.12941176500000001</v>
      </c>
      <c r="H827" s="21">
        <v>0.12941176470588237</v>
      </c>
      <c r="J827" s="7"/>
    </row>
    <row r="828" spans="2:10" ht="30" x14ac:dyDescent="0.25">
      <c r="B828" s="2" t="s">
        <v>359</v>
      </c>
      <c r="C828" s="20"/>
      <c r="E828" s="2" t="s">
        <v>360</v>
      </c>
      <c r="H828" s="21"/>
      <c r="J828" s="7"/>
    </row>
    <row r="829" spans="2:10" x14ac:dyDescent="0.25">
      <c r="B829" s="19" t="s">
        <v>122</v>
      </c>
      <c r="C829" s="20">
        <v>0.16470588235294117</v>
      </c>
      <c r="E829" s="8" t="s">
        <v>122</v>
      </c>
      <c r="F829" s="13">
        <f>C829</f>
        <v>0.16470588235294117</v>
      </c>
      <c r="G829" s="13">
        <v>0.117647059</v>
      </c>
      <c r="H829" s="21">
        <v>0.17647058823529413</v>
      </c>
      <c r="J829" s="7"/>
    </row>
    <row r="830" spans="2:10" x14ac:dyDescent="0.25">
      <c r="B830" s="19" t="s">
        <v>190</v>
      </c>
      <c r="C830" s="20">
        <v>0.44705882352941179</v>
      </c>
      <c r="E830" s="8" t="s">
        <v>123</v>
      </c>
      <c r="F830" s="13">
        <f t="shared" ref="F830:F832" si="62">C830</f>
        <v>0.44705882352941179</v>
      </c>
      <c r="G830" s="13">
        <v>0.45882352900000001</v>
      </c>
      <c r="H830" s="21">
        <v>0.42352941176470588</v>
      </c>
      <c r="J830" s="7"/>
    </row>
    <row r="831" spans="2:10" x14ac:dyDescent="0.25">
      <c r="B831" s="19" t="s">
        <v>124</v>
      </c>
      <c r="C831" s="20">
        <v>0.17647058823529413</v>
      </c>
      <c r="E831" s="8" t="s">
        <v>124</v>
      </c>
      <c r="F831" s="13">
        <f t="shared" si="62"/>
        <v>0.17647058823529413</v>
      </c>
      <c r="G831" s="13">
        <v>0.22352941200000001</v>
      </c>
      <c r="H831" s="21">
        <v>0.21176470588235294</v>
      </c>
      <c r="J831" s="7"/>
    </row>
    <row r="832" spans="2:10" x14ac:dyDescent="0.25">
      <c r="B832" s="19" t="s">
        <v>125</v>
      </c>
      <c r="C832" s="20">
        <v>9.4117647058823528E-2</v>
      </c>
      <c r="E832" s="8" t="s">
        <v>125</v>
      </c>
      <c r="F832" s="13">
        <f t="shared" si="62"/>
        <v>9.4117647058823528E-2</v>
      </c>
      <c r="G832" s="13">
        <v>7.0588234999999999E-2</v>
      </c>
      <c r="H832" s="21">
        <v>7.0588235294117646E-2</v>
      </c>
      <c r="J832" s="7"/>
    </row>
    <row r="833" spans="2:10" x14ac:dyDescent="0.25">
      <c r="B833" s="19" t="s">
        <v>117</v>
      </c>
      <c r="C833" s="20">
        <v>0.11764705882352941</v>
      </c>
      <c r="E833" s="8" t="s">
        <v>117</v>
      </c>
      <c r="F833" s="13">
        <f>C833</f>
        <v>0.11764705882352941</v>
      </c>
      <c r="G833" s="13">
        <v>0.12941176500000001</v>
      </c>
      <c r="H833" s="21">
        <v>0.11764705882352941</v>
      </c>
      <c r="J833" s="7"/>
    </row>
    <row r="834" spans="2:10" ht="30" x14ac:dyDescent="0.25">
      <c r="B834" s="2" t="s">
        <v>361</v>
      </c>
      <c r="C834" s="20"/>
      <c r="E834" s="2" t="s">
        <v>362</v>
      </c>
      <c r="H834" s="21"/>
      <c r="J834" s="7"/>
    </row>
    <row r="835" spans="2:10" x14ac:dyDescent="0.25">
      <c r="B835" s="19" t="s">
        <v>122</v>
      </c>
      <c r="C835" s="20">
        <v>0.14117647058823529</v>
      </c>
      <c r="E835" s="8" t="s">
        <v>122</v>
      </c>
      <c r="F835" s="13">
        <f>C835</f>
        <v>0.14117647058823529</v>
      </c>
      <c r="G835" s="13">
        <v>0.117647059</v>
      </c>
      <c r="H835" s="21">
        <v>0.12941176470588237</v>
      </c>
      <c r="J835" s="7"/>
    </row>
    <row r="836" spans="2:10" x14ac:dyDescent="0.25">
      <c r="B836" s="19" t="s">
        <v>190</v>
      </c>
      <c r="C836" s="20">
        <v>0.44705882352941179</v>
      </c>
      <c r="E836" s="8" t="s">
        <v>123</v>
      </c>
      <c r="F836" s="13">
        <f t="shared" ref="F836:F838" si="63">C836</f>
        <v>0.44705882352941179</v>
      </c>
      <c r="G836" s="13">
        <v>0.42352941199999999</v>
      </c>
      <c r="H836" s="21">
        <v>0.38823529411764707</v>
      </c>
      <c r="J836" s="7"/>
    </row>
    <row r="837" spans="2:10" x14ac:dyDescent="0.25">
      <c r="B837" s="19" t="s">
        <v>124</v>
      </c>
      <c r="C837" s="20">
        <v>0.17647058823529413</v>
      </c>
      <c r="E837" s="8" t="s">
        <v>124</v>
      </c>
      <c r="F837" s="13">
        <f t="shared" si="63"/>
        <v>0.17647058823529413</v>
      </c>
      <c r="G837" s="13">
        <v>0.2</v>
      </c>
      <c r="H837" s="21">
        <v>0.21176470588235294</v>
      </c>
      <c r="J837" s="7"/>
    </row>
    <row r="838" spans="2:10" x14ac:dyDescent="0.25">
      <c r="B838" s="19" t="s">
        <v>125</v>
      </c>
      <c r="C838" s="20">
        <v>8.2352941176470587E-2</v>
      </c>
      <c r="E838" s="8" t="s">
        <v>125</v>
      </c>
      <c r="F838" s="13">
        <f t="shared" si="63"/>
        <v>8.2352941176470587E-2</v>
      </c>
      <c r="G838" s="13">
        <v>8.2352940999999999E-2</v>
      </c>
      <c r="H838" s="21">
        <v>7.0588235294117646E-2</v>
      </c>
      <c r="J838" s="7"/>
    </row>
    <row r="839" spans="2:10" x14ac:dyDescent="0.25">
      <c r="B839" s="19" t="s">
        <v>117</v>
      </c>
      <c r="C839" s="20">
        <v>0.15294117647058825</v>
      </c>
      <c r="E839" s="8" t="s">
        <v>117</v>
      </c>
      <c r="F839" s="13">
        <f>C839</f>
        <v>0.15294117647058825</v>
      </c>
      <c r="G839" s="13">
        <v>0.17647058800000001</v>
      </c>
      <c r="H839" s="21">
        <v>0.2</v>
      </c>
      <c r="J839" s="7"/>
    </row>
    <row r="840" spans="2:10" ht="30" x14ac:dyDescent="0.25">
      <c r="B840" s="2" t="s">
        <v>363</v>
      </c>
      <c r="C840" s="20"/>
      <c r="E840" s="2" t="s">
        <v>364</v>
      </c>
      <c r="H840" s="21"/>
      <c r="J840" s="7"/>
    </row>
    <row r="841" spans="2:10" x14ac:dyDescent="0.25">
      <c r="B841" s="19" t="s">
        <v>122</v>
      </c>
      <c r="C841" s="20">
        <v>0.21176470588235294</v>
      </c>
      <c r="E841" s="8" t="s">
        <v>122</v>
      </c>
      <c r="F841" s="13">
        <f>C841</f>
        <v>0.21176470588235294</v>
      </c>
      <c r="G841" s="13">
        <v>0.188235294</v>
      </c>
      <c r="H841" s="21">
        <v>0.21176470588235294</v>
      </c>
      <c r="J841" s="7"/>
    </row>
    <row r="842" spans="2:10" x14ac:dyDescent="0.25">
      <c r="B842" s="19" t="s">
        <v>190</v>
      </c>
      <c r="C842" s="20">
        <v>0.3411764705882353</v>
      </c>
      <c r="E842" s="8" t="s">
        <v>123</v>
      </c>
      <c r="F842" s="13">
        <f t="shared" ref="F842:F844" si="64">C842</f>
        <v>0.3411764705882353</v>
      </c>
      <c r="G842" s="13">
        <v>0.305882353</v>
      </c>
      <c r="H842" s="21">
        <v>0.25882352941176473</v>
      </c>
      <c r="J842" s="7"/>
    </row>
    <row r="843" spans="2:10" x14ac:dyDescent="0.25">
      <c r="B843" s="19" t="s">
        <v>124</v>
      </c>
      <c r="C843" s="20">
        <v>0.16470588235294117</v>
      </c>
      <c r="E843" s="8" t="s">
        <v>124</v>
      </c>
      <c r="F843" s="13">
        <f t="shared" si="64"/>
        <v>0.16470588235294117</v>
      </c>
      <c r="G843" s="13">
        <v>0.2</v>
      </c>
      <c r="H843" s="21">
        <v>0.21176470588235294</v>
      </c>
      <c r="J843" s="7"/>
    </row>
    <row r="844" spans="2:10" x14ac:dyDescent="0.25">
      <c r="B844" s="19" t="s">
        <v>125</v>
      </c>
      <c r="C844" s="20">
        <v>1.1764705882352941E-2</v>
      </c>
      <c r="E844" s="8" t="s">
        <v>125</v>
      </c>
      <c r="F844" s="13">
        <f t="shared" si="64"/>
        <v>1.1764705882352941E-2</v>
      </c>
      <c r="G844" s="13">
        <v>3.5294117999999999E-2</v>
      </c>
      <c r="H844" s="21">
        <v>2.3529411764705882E-2</v>
      </c>
      <c r="J844" s="7"/>
    </row>
    <row r="845" spans="2:10" x14ac:dyDescent="0.25">
      <c r="B845" s="19" t="s">
        <v>117</v>
      </c>
      <c r="C845" s="20">
        <v>0.27058823529411763</v>
      </c>
      <c r="E845" s="8" t="s">
        <v>117</v>
      </c>
      <c r="F845" s="13">
        <f>C845</f>
        <v>0.27058823529411763</v>
      </c>
      <c r="G845" s="13">
        <v>0.27058823500000001</v>
      </c>
      <c r="H845" s="21">
        <v>0.29411764705882354</v>
      </c>
      <c r="J845" s="7"/>
    </row>
    <row r="846" spans="2:10" ht="30" x14ac:dyDescent="0.25">
      <c r="B846" s="2" t="s">
        <v>365</v>
      </c>
      <c r="C846" s="20"/>
      <c r="E846" s="2" t="s">
        <v>366</v>
      </c>
      <c r="H846" s="21"/>
      <c r="J846" s="7"/>
    </row>
    <row r="847" spans="2:10" x14ac:dyDescent="0.25">
      <c r="B847" s="19" t="s">
        <v>122</v>
      </c>
      <c r="C847" s="20">
        <v>0.15294117647058825</v>
      </c>
      <c r="E847" s="8" t="s">
        <v>122</v>
      </c>
      <c r="F847" s="13">
        <f>C847</f>
        <v>0.15294117647058825</v>
      </c>
      <c r="G847" s="13">
        <v>0.141176471</v>
      </c>
      <c r="H847" s="21">
        <v>0.15294117647058825</v>
      </c>
      <c r="J847" s="7"/>
    </row>
    <row r="848" spans="2:10" x14ac:dyDescent="0.25">
      <c r="B848" s="19" t="s">
        <v>190</v>
      </c>
      <c r="C848" s="20">
        <v>0.36470588235294116</v>
      </c>
      <c r="E848" s="8" t="s">
        <v>123</v>
      </c>
      <c r="F848" s="13">
        <f t="shared" ref="F848:F850" si="65">C848</f>
        <v>0.36470588235294116</v>
      </c>
      <c r="G848" s="13">
        <v>0.32941176500000002</v>
      </c>
      <c r="H848" s="21">
        <v>0.27058823529411763</v>
      </c>
      <c r="J848" s="7"/>
    </row>
    <row r="849" spans="2:11" x14ac:dyDescent="0.25">
      <c r="B849" s="19" t="s">
        <v>124</v>
      </c>
      <c r="C849" s="20">
        <v>0.14117647058823529</v>
      </c>
      <c r="E849" s="8" t="s">
        <v>124</v>
      </c>
      <c r="F849" s="13">
        <f t="shared" si="65"/>
        <v>0.14117647058823529</v>
      </c>
      <c r="G849" s="13">
        <v>0.188235294</v>
      </c>
      <c r="H849" s="21">
        <v>0.2</v>
      </c>
      <c r="J849" s="7"/>
    </row>
    <row r="850" spans="2:11" x14ac:dyDescent="0.25">
      <c r="B850" s="19" t="s">
        <v>125</v>
      </c>
      <c r="C850" s="20">
        <v>5.8823529411764705E-2</v>
      </c>
      <c r="E850" s="8" t="s">
        <v>125</v>
      </c>
      <c r="F850" s="13">
        <f t="shared" si="65"/>
        <v>5.8823529411764705E-2</v>
      </c>
      <c r="G850" s="13">
        <v>8.2352940999999999E-2</v>
      </c>
      <c r="H850" s="21">
        <v>7.0588235294117646E-2</v>
      </c>
      <c r="J850" s="7"/>
    </row>
    <row r="851" spans="2:11" x14ac:dyDescent="0.25">
      <c r="B851" s="19" t="s">
        <v>117</v>
      </c>
      <c r="C851" s="20">
        <v>0.28235294117647058</v>
      </c>
      <c r="E851" s="8" t="s">
        <v>117</v>
      </c>
      <c r="F851" s="13">
        <f>C851</f>
        <v>0.28235294117647058</v>
      </c>
      <c r="G851" s="13">
        <v>0.258823529</v>
      </c>
      <c r="H851" s="21">
        <v>0.30588235294117649</v>
      </c>
      <c r="J851" s="7"/>
    </row>
    <row r="852" spans="2:11" ht="30" x14ac:dyDescent="0.25">
      <c r="B852" s="2" t="s">
        <v>367</v>
      </c>
      <c r="C852" s="20"/>
      <c r="E852" s="2" t="s">
        <v>368</v>
      </c>
      <c r="H852" s="21"/>
      <c r="J852" s="7"/>
    </row>
    <row r="853" spans="2:11" x14ac:dyDescent="0.25">
      <c r="B853" s="19" t="s">
        <v>122</v>
      </c>
      <c r="C853" s="20">
        <v>0.10588235294117647</v>
      </c>
      <c r="E853" s="8" t="s">
        <v>122</v>
      </c>
      <c r="F853" s="13">
        <f>C853</f>
        <v>0.10588235294117647</v>
      </c>
      <c r="G853" s="13">
        <v>7.0588234999999999E-2</v>
      </c>
      <c r="H853" s="21">
        <v>9.4117647058823528E-2</v>
      </c>
      <c r="J853" s="7"/>
    </row>
    <row r="854" spans="2:11" x14ac:dyDescent="0.25">
      <c r="B854" s="19" t="s">
        <v>190</v>
      </c>
      <c r="C854" s="20">
        <v>0.32941176470588235</v>
      </c>
      <c r="E854" s="8" t="s">
        <v>123</v>
      </c>
      <c r="F854" s="13">
        <f t="shared" ref="F854:F857" si="66">C854</f>
        <v>0.32941176470588235</v>
      </c>
      <c r="G854" s="13">
        <v>0.34117647099999998</v>
      </c>
      <c r="H854" s="21">
        <v>0.32941176470588235</v>
      </c>
      <c r="J854" s="7"/>
    </row>
    <row r="855" spans="2:11" x14ac:dyDescent="0.25">
      <c r="B855" s="19" t="s">
        <v>124</v>
      </c>
      <c r="C855" s="20">
        <v>0.11764705882352941</v>
      </c>
      <c r="E855" s="8" t="s">
        <v>124</v>
      </c>
      <c r="F855" s="13">
        <f t="shared" si="66"/>
        <v>0.11764705882352941</v>
      </c>
      <c r="G855" s="13">
        <v>0.141176471</v>
      </c>
      <c r="H855" s="21">
        <v>0.15294117647058825</v>
      </c>
      <c r="J855" s="7"/>
    </row>
    <row r="856" spans="2:11" x14ac:dyDescent="0.25">
      <c r="B856" s="19" t="s">
        <v>125</v>
      </c>
      <c r="C856" s="20">
        <v>7.0588235294117646E-2</v>
      </c>
      <c r="E856" s="8" t="s">
        <v>125</v>
      </c>
      <c r="F856" s="13">
        <f t="shared" si="66"/>
        <v>7.0588235294117646E-2</v>
      </c>
      <c r="G856" s="13">
        <v>8.2352940999999999E-2</v>
      </c>
      <c r="H856" s="21">
        <v>5.8823529411764705E-2</v>
      </c>
      <c r="J856" s="7"/>
    </row>
    <row r="857" spans="2:11" ht="15.75" thickBot="1" x14ac:dyDescent="0.3">
      <c r="B857" s="22" t="s">
        <v>117</v>
      </c>
      <c r="C857" s="23">
        <v>0.37647058823529411</v>
      </c>
      <c r="E857" s="9" t="s">
        <v>117</v>
      </c>
      <c r="F857" s="13">
        <f t="shared" si="66"/>
        <v>0.37647058823529411</v>
      </c>
      <c r="G857" s="24">
        <v>0.36470588199999998</v>
      </c>
      <c r="H857" s="26">
        <v>0.36470588235294116</v>
      </c>
      <c r="J857" s="7"/>
    </row>
    <row r="858" spans="2:11" x14ac:dyDescent="0.25">
      <c r="B858" s="27"/>
      <c r="C858" s="13"/>
      <c r="F858" s="13"/>
      <c r="G858" s="13"/>
      <c r="H858" s="11"/>
      <c r="J858" s="7"/>
    </row>
    <row r="859" spans="2:11" ht="15.75" thickBot="1" x14ac:dyDescent="0.3">
      <c r="B859" s="27"/>
      <c r="C859" s="13"/>
    </row>
    <row r="860" spans="2:11" ht="45" x14ac:dyDescent="0.25">
      <c r="B860" s="1" t="s">
        <v>350</v>
      </c>
      <c r="C860" s="45"/>
      <c r="E860" s="1" t="s">
        <v>350</v>
      </c>
      <c r="F860" s="12" t="s">
        <v>199</v>
      </c>
      <c r="G860" s="12" t="s">
        <v>143</v>
      </c>
      <c r="H860" s="12" t="s">
        <v>142</v>
      </c>
      <c r="I860" s="12" t="s">
        <v>128</v>
      </c>
      <c r="J860" s="12" t="s">
        <v>83</v>
      </c>
      <c r="K860" s="18" t="s">
        <v>82</v>
      </c>
    </row>
    <row r="861" spans="2:11" x14ac:dyDescent="0.25">
      <c r="B861" s="8" t="s">
        <v>1</v>
      </c>
      <c r="C861" s="46">
        <v>0.10588235294117647</v>
      </c>
      <c r="E861" s="8" t="s">
        <v>1</v>
      </c>
      <c r="F861" s="62"/>
      <c r="G861" s="62"/>
      <c r="H861" s="62"/>
      <c r="I861" s="62"/>
      <c r="J861" s="62"/>
      <c r="K861" s="38"/>
    </row>
    <row r="862" spans="2:11" x14ac:dyDescent="0.25">
      <c r="B862" s="8" t="s">
        <v>8</v>
      </c>
      <c r="C862" s="46">
        <v>0.22352941176470589</v>
      </c>
      <c r="E862" s="8" t="s">
        <v>8</v>
      </c>
      <c r="F862" s="62"/>
      <c r="G862" s="62"/>
      <c r="H862" s="62"/>
      <c r="I862" s="62"/>
      <c r="J862" s="62"/>
      <c r="K862" s="38"/>
    </row>
    <row r="863" spans="2:11" x14ac:dyDescent="0.25">
      <c r="B863" s="8" t="s">
        <v>9</v>
      </c>
      <c r="C863" s="46">
        <v>0.35294117647058826</v>
      </c>
      <c r="E863" s="8" t="s">
        <v>9</v>
      </c>
      <c r="F863" s="62"/>
      <c r="G863" s="62"/>
      <c r="H863" s="62"/>
      <c r="I863" s="62"/>
      <c r="J863" s="62"/>
      <c r="K863" s="38"/>
    </row>
    <row r="864" spans="2:11" x14ac:dyDescent="0.25">
      <c r="B864" s="8" t="s">
        <v>10</v>
      </c>
      <c r="C864" s="46">
        <v>0.2</v>
      </c>
      <c r="E864" s="8" t="s">
        <v>10</v>
      </c>
      <c r="F864" s="62"/>
      <c r="G864" s="62"/>
      <c r="H864" s="62"/>
      <c r="I864" s="62"/>
      <c r="J864" s="62"/>
      <c r="K864" s="38"/>
    </row>
    <row r="865" spans="2:11" x14ac:dyDescent="0.25">
      <c r="B865" s="8" t="s">
        <v>75</v>
      </c>
      <c r="C865" s="46">
        <v>0.11764705882352941</v>
      </c>
      <c r="E865" s="8" t="s">
        <v>75</v>
      </c>
      <c r="F865" s="14">
        <f>C865</f>
        <v>0.11764705882352941</v>
      </c>
      <c r="G865" s="14">
        <v>9.4117647058820003E-2</v>
      </c>
      <c r="H865" s="60">
        <v>0.09</v>
      </c>
      <c r="I865" s="11">
        <v>9.4117647058823528E-2</v>
      </c>
      <c r="J865" s="11">
        <v>2.3529411764705882E-2</v>
      </c>
      <c r="K865" s="21">
        <v>3.3333333299999997E-2</v>
      </c>
    </row>
    <row r="866" spans="2:11" ht="45" x14ac:dyDescent="0.25">
      <c r="B866" s="2" t="s">
        <v>351</v>
      </c>
      <c r="C866" s="47"/>
      <c r="E866" s="2" t="s">
        <v>351</v>
      </c>
      <c r="F866" s="11"/>
      <c r="G866" s="11"/>
      <c r="H866" s="11"/>
      <c r="I866" s="11"/>
      <c r="J866" s="11"/>
      <c r="K866" s="21"/>
    </row>
    <row r="867" spans="2:11" x14ac:dyDescent="0.25">
      <c r="B867" s="8" t="s">
        <v>1</v>
      </c>
      <c r="C867" s="46">
        <v>0.16470588235294117</v>
      </c>
      <c r="E867" s="8" t="s">
        <v>1</v>
      </c>
      <c r="F867" s="62"/>
      <c r="G867" s="62"/>
      <c r="H867" s="62"/>
      <c r="I867" s="62"/>
      <c r="J867" s="62"/>
      <c r="K867" s="53"/>
    </row>
    <row r="868" spans="2:11" x14ac:dyDescent="0.25">
      <c r="B868" s="8" t="s">
        <v>8</v>
      </c>
      <c r="C868" s="46">
        <v>0.2</v>
      </c>
      <c r="E868" s="8" t="s">
        <v>8</v>
      </c>
      <c r="F868" s="62"/>
      <c r="G868" s="62"/>
      <c r="H868" s="62"/>
      <c r="I868" s="62"/>
      <c r="J868" s="62"/>
      <c r="K868" s="53"/>
    </row>
    <row r="869" spans="2:11" x14ac:dyDescent="0.25">
      <c r="B869" s="8" t="s">
        <v>9</v>
      </c>
      <c r="C869" s="46">
        <v>0.3411764705882353</v>
      </c>
      <c r="E869" s="8" t="s">
        <v>9</v>
      </c>
      <c r="F869" s="62"/>
      <c r="G869" s="62"/>
      <c r="H869" s="62"/>
      <c r="I869" s="62"/>
      <c r="J869" s="62"/>
      <c r="K869" s="53"/>
    </row>
    <row r="870" spans="2:11" x14ac:dyDescent="0.25">
      <c r="B870" s="8" t="s">
        <v>10</v>
      </c>
      <c r="C870" s="46">
        <v>0.25882352941176473</v>
      </c>
      <c r="E870" s="8" t="s">
        <v>10</v>
      </c>
      <c r="F870" s="62"/>
      <c r="G870" s="62"/>
      <c r="H870" s="62"/>
      <c r="I870" s="62"/>
      <c r="J870" s="62"/>
      <c r="K870" s="53"/>
    </row>
    <row r="871" spans="2:11" x14ac:dyDescent="0.25">
      <c r="B871" s="8" t="s">
        <v>75</v>
      </c>
      <c r="C871" s="46">
        <v>3.5294117647058823E-2</v>
      </c>
      <c r="E871" s="8" t="s">
        <v>75</v>
      </c>
      <c r="F871" s="14">
        <f>C871</f>
        <v>3.5294117647058823E-2</v>
      </c>
      <c r="G871" s="14">
        <v>7.0588235294109999E-2</v>
      </c>
      <c r="H871" s="60">
        <v>7.0000000000000007E-2</v>
      </c>
      <c r="I871" s="3">
        <v>8.2352941176470587E-2</v>
      </c>
      <c r="J871" s="11">
        <v>0.10588235294117647</v>
      </c>
      <c r="K871" s="21">
        <v>0.1</v>
      </c>
    </row>
    <row r="872" spans="2:11" ht="45" x14ac:dyDescent="0.25">
      <c r="B872" s="2" t="s">
        <v>352</v>
      </c>
      <c r="C872" s="47"/>
      <c r="E872" s="2" t="s">
        <v>352</v>
      </c>
      <c r="F872" s="11"/>
      <c r="G872" s="11"/>
      <c r="H872" s="11"/>
      <c r="I872" s="11"/>
      <c r="J872" s="11"/>
      <c r="K872" s="21"/>
    </row>
    <row r="873" spans="2:11" x14ac:dyDescent="0.25">
      <c r="B873" s="8" t="s">
        <v>1</v>
      </c>
      <c r="C873" s="46">
        <v>8.2352941176470587E-2</v>
      </c>
      <c r="E873" s="8" t="s">
        <v>1</v>
      </c>
      <c r="F873" s="62"/>
      <c r="G873" s="62"/>
      <c r="H873" s="62"/>
      <c r="I873" s="62"/>
      <c r="J873" s="62"/>
      <c r="K873" s="53"/>
    </row>
    <row r="874" spans="2:11" x14ac:dyDescent="0.25">
      <c r="B874" s="8" t="s">
        <v>8</v>
      </c>
      <c r="C874" s="46">
        <v>7.0588235294117646E-2</v>
      </c>
      <c r="E874" s="8" t="s">
        <v>8</v>
      </c>
      <c r="F874" s="62"/>
      <c r="G874" s="62"/>
      <c r="H874" s="62"/>
      <c r="I874" s="62"/>
      <c r="J874" s="62"/>
      <c r="K874" s="53"/>
    </row>
    <row r="875" spans="2:11" x14ac:dyDescent="0.25">
      <c r="B875" s="8" t="s">
        <v>9</v>
      </c>
      <c r="C875" s="46">
        <v>0.12941176470588237</v>
      </c>
      <c r="E875" s="8" t="s">
        <v>9</v>
      </c>
      <c r="F875" s="62"/>
      <c r="G875" s="62"/>
      <c r="H875" s="62"/>
      <c r="I875" s="62"/>
      <c r="J875" s="62"/>
      <c r="K875" s="53"/>
    </row>
    <row r="876" spans="2:11" x14ac:dyDescent="0.25">
      <c r="B876" s="8" t="s">
        <v>10</v>
      </c>
      <c r="C876" s="46">
        <v>0.44705882352941179</v>
      </c>
      <c r="E876" s="8" t="s">
        <v>10</v>
      </c>
      <c r="F876" s="62"/>
      <c r="G876" s="62"/>
      <c r="H876" s="62"/>
      <c r="I876" s="62"/>
      <c r="J876" s="62"/>
      <c r="K876" s="53"/>
    </row>
    <row r="877" spans="2:11" x14ac:dyDescent="0.25">
      <c r="B877" s="8" t="s">
        <v>75</v>
      </c>
      <c r="C877" s="46">
        <v>0.27058823529411763</v>
      </c>
      <c r="E877" s="8" t="s">
        <v>75</v>
      </c>
      <c r="F877" s="14">
        <f>C877</f>
        <v>0.27058823529411763</v>
      </c>
      <c r="G877" s="14">
        <v>0.32941176470588002</v>
      </c>
      <c r="H877" s="60">
        <v>0.32</v>
      </c>
      <c r="I877" s="3">
        <v>0.35294117647058826</v>
      </c>
      <c r="J877" s="11">
        <v>0.32941176470588235</v>
      </c>
      <c r="K877" s="21">
        <v>0.35</v>
      </c>
    </row>
    <row r="878" spans="2:11" ht="30" x14ac:dyDescent="0.25">
      <c r="B878" s="2" t="s">
        <v>353</v>
      </c>
      <c r="C878" s="47"/>
      <c r="E878" s="2" t="s">
        <v>353</v>
      </c>
      <c r="F878" s="11"/>
      <c r="G878" s="11"/>
      <c r="H878" s="11"/>
      <c r="I878" s="11"/>
      <c r="J878" s="11"/>
      <c r="K878" s="21"/>
    </row>
    <row r="879" spans="2:11" x14ac:dyDescent="0.25">
      <c r="B879" s="8" t="s">
        <v>1</v>
      </c>
      <c r="C879" s="46">
        <v>0.18823529411764706</v>
      </c>
      <c r="E879" s="8" t="s">
        <v>1</v>
      </c>
      <c r="F879" s="62"/>
      <c r="G879" s="62"/>
      <c r="H879" s="62"/>
      <c r="I879" s="62"/>
      <c r="J879" s="62"/>
      <c r="K879" s="53"/>
    </row>
    <row r="880" spans="2:11" x14ac:dyDescent="0.25">
      <c r="B880" s="8" t="s">
        <v>8</v>
      </c>
      <c r="C880" s="46">
        <v>0.27058823529411763</v>
      </c>
      <c r="E880" s="8" t="s">
        <v>8</v>
      </c>
      <c r="F880" s="62"/>
      <c r="G880" s="62"/>
      <c r="H880" s="62"/>
      <c r="I880" s="62"/>
      <c r="J880" s="62"/>
      <c r="K880" s="53"/>
    </row>
    <row r="881" spans="2:11" x14ac:dyDescent="0.25">
      <c r="B881" s="8" t="s">
        <v>9</v>
      </c>
      <c r="C881" s="46">
        <v>0.35294117647058826</v>
      </c>
      <c r="E881" s="8" t="s">
        <v>9</v>
      </c>
      <c r="F881" s="62"/>
      <c r="G881" s="62"/>
      <c r="H881" s="62"/>
      <c r="I881" s="62"/>
      <c r="J881" s="62"/>
      <c r="K881" s="53"/>
    </row>
    <row r="882" spans="2:11" x14ac:dyDescent="0.25">
      <c r="B882" s="8" t="s">
        <v>10</v>
      </c>
      <c r="C882" s="46">
        <v>0.16470588235294117</v>
      </c>
      <c r="E882" s="8" t="s">
        <v>10</v>
      </c>
      <c r="F882" s="62"/>
      <c r="G882" s="62"/>
      <c r="H882" s="62"/>
      <c r="I882" s="62"/>
      <c r="J882" s="62"/>
      <c r="K882" s="53"/>
    </row>
    <row r="883" spans="2:11" x14ac:dyDescent="0.25">
      <c r="B883" s="8" t="s">
        <v>75</v>
      </c>
      <c r="C883" s="46">
        <v>2.3529411764705882E-2</v>
      </c>
      <c r="E883" s="8" t="s">
        <v>75</v>
      </c>
      <c r="F883" s="14">
        <f>C883</f>
        <v>2.3529411764705882E-2</v>
      </c>
      <c r="G883" s="14">
        <v>4.7058823529410002E-2</v>
      </c>
      <c r="H883" s="60">
        <v>0.02</v>
      </c>
      <c r="I883" s="11">
        <v>1.1764705882352941E-2</v>
      </c>
      <c r="J883" s="11">
        <v>0</v>
      </c>
      <c r="K883" s="21">
        <v>1.6666666699999999E-2</v>
      </c>
    </row>
    <row r="884" spans="2:11" ht="45" x14ac:dyDescent="0.25">
      <c r="B884" s="2" t="s">
        <v>354</v>
      </c>
      <c r="C884" s="47"/>
      <c r="E884" s="2" t="s">
        <v>354</v>
      </c>
      <c r="F884" s="11"/>
      <c r="G884" s="11"/>
      <c r="H884" s="11"/>
      <c r="I884" s="11"/>
      <c r="J884" s="11"/>
      <c r="K884" s="21"/>
    </row>
    <row r="885" spans="2:11" x14ac:dyDescent="0.25">
      <c r="B885" s="8" t="s">
        <v>1</v>
      </c>
      <c r="C885" s="46">
        <v>0.32941176470588235</v>
      </c>
      <c r="E885" s="8" t="s">
        <v>1</v>
      </c>
      <c r="F885" s="62"/>
      <c r="G885" s="62"/>
      <c r="H885" s="62"/>
      <c r="I885" s="62"/>
      <c r="J885" s="62"/>
      <c r="K885" s="53"/>
    </row>
    <row r="886" spans="2:11" x14ac:dyDescent="0.25">
      <c r="B886" s="8" t="s">
        <v>8</v>
      </c>
      <c r="C886" s="46">
        <v>0.35294117647058826</v>
      </c>
      <c r="E886" s="8" t="s">
        <v>8</v>
      </c>
      <c r="F886" s="62"/>
      <c r="G886" s="62"/>
      <c r="H886" s="62"/>
      <c r="I886" s="62"/>
      <c r="J886" s="62"/>
      <c r="K886" s="53"/>
    </row>
    <row r="887" spans="2:11" x14ac:dyDescent="0.25">
      <c r="B887" s="8" t="s">
        <v>9</v>
      </c>
      <c r="C887" s="46">
        <v>0.17647058823529413</v>
      </c>
      <c r="E887" s="8" t="s">
        <v>9</v>
      </c>
      <c r="F887" s="62"/>
      <c r="G887" s="62"/>
      <c r="H887" s="62"/>
      <c r="I887" s="62"/>
      <c r="J887" s="62"/>
      <c r="K887" s="53"/>
    </row>
    <row r="888" spans="2:11" x14ac:dyDescent="0.25">
      <c r="B888" s="8" t="s">
        <v>10</v>
      </c>
      <c r="C888" s="46">
        <v>9.4117647058823528E-2</v>
      </c>
      <c r="E888" s="8" t="s">
        <v>10</v>
      </c>
      <c r="F888" s="62"/>
      <c r="G888" s="62"/>
      <c r="H888" s="62"/>
      <c r="I888" s="62"/>
      <c r="J888" s="62"/>
      <c r="K888" s="53"/>
    </row>
    <row r="889" spans="2:11" x14ac:dyDescent="0.25">
      <c r="B889" s="8" t="s">
        <v>75</v>
      </c>
      <c r="C889" s="46">
        <v>4.7058823529411764E-2</v>
      </c>
      <c r="E889" s="8" t="s">
        <v>75</v>
      </c>
      <c r="F889" s="14">
        <f>C889</f>
        <v>4.7058823529411764E-2</v>
      </c>
      <c r="G889" s="14">
        <v>3.5294117647049997E-2</v>
      </c>
      <c r="H889" s="60">
        <v>0.04</v>
      </c>
      <c r="I889" s="11">
        <v>3.5294117647058823E-2</v>
      </c>
      <c r="J889" s="11">
        <v>4.7058823529411764E-2</v>
      </c>
      <c r="K889" s="21">
        <v>0</v>
      </c>
    </row>
    <row r="890" spans="2:11" ht="45" x14ac:dyDescent="0.25">
      <c r="B890" s="2" t="s">
        <v>355</v>
      </c>
      <c r="C890" s="47"/>
      <c r="E890" s="2" t="s">
        <v>355</v>
      </c>
      <c r="F890" s="11"/>
      <c r="G890" s="11"/>
      <c r="H890" s="11"/>
      <c r="I890" s="11"/>
      <c r="J890" s="11"/>
      <c r="K890" s="21"/>
    </row>
    <row r="891" spans="2:11" x14ac:dyDescent="0.25">
      <c r="B891" s="8" t="s">
        <v>1</v>
      </c>
      <c r="C891" s="46">
        <v>8.2352941176470587E-2</v>
      </c>
      <c r="E891" s="8" t="s">
        <v>1</v>
      </c>
      <c r="F891" s="62"/>
      <c r="G891" s="62"/>
      <c r="H891" s="62"/>
      <c r="I891" s="62"/>
      <c r="J891" s="62"/>
      <c r="K891" s="53"/>
    </row>
    <row r="892" spans="2:11" x14ac:dyDescent="0.25">
      <c r="B892" s="8" t="s">
        <v>8</v>
      </c>
      <c r="C892" s="46">
        <v>0.17647058823529413</v>
      </c>
      <c r="E892" s="8" t="s">
        <v>8</v>
      </c>
      <c r="F892" s="62"/>
      <c r="G892" s="62"/>
      <c r="H892" s="62"/>
      <c r="I892" s="62"/>
      <c r="J892" s="62"/>
      <c r="K892" s="53"/>
    </row>
    <row r="893" spans="2:11" x14ac:dyDescent="0.25">
      <c r="B893" s="8" t="s">
        <v>9</v>
      </c>
      <c r="C893" s="46">
        <v>0.24705882352941178</v>
      </c>
      <c r="E893" s="8" t="s">
        <v>9</v>
      </c>
      <c r="F893" s="62"/>
      <c r="G893" s="62"/>
      <c r="H893" s="62"/>
      <c r="I893" s="62"/>
      <c r="J893" s="62"/>
      <c r="K893" s="53"/>
    </row>
    <row r="894" spans="2:11" x14ac:dyDescent="0.25">
      <c r="B894" s="8" t="s">
        <v>10</v>
      </c>
      <c r="C894" s="46">
        <v>0.3411764705882353</v>
      </c>
      <c r="E894" s="8" t="s">
        <v>10</v>
      </c>
      <c r="F894" s="62"/>
      <c r="G894" s="62"/>
      <c r="H894" s="62"/>
      <c r="I894" s="62"/>
      <c r="J894" s="62"/>
      <c r="K894" s="53"/>
    </row>
    <row r="895" spans="2:11" x14ac:dyDescent="0.25">
      <c r="B895" s="8" t="s">
        <v>75</v>
      </c>
      <c r="C895" s="46">
        <v>0.15294117647058825</v>
      </c>
      <c r="E895" s="8" t="s">
        <v>75</v>
      </c>
      <c r="F895" s="14">
        <f>C895</f>
        <v>0.15294117647058825</v>
      </c>
      <c r="G895" s="60">
        <v>0.11764705882352</v>
      </c>
      <c r="H895" s="60">
        <v>0.11</v>
      </c>
      <c r="I895" s="11">
        <v>0.10588235294117647</v>
      </c>
      <c r="J895" s="11">
        <v>0.12941176470588237</v>
      </c>
      <c r="K895" s="21">
        <v>0.18333333330000001</v>
      </c>
    </row>
    <row r="896" spans="2:11" ht="30" x14ac:dyDescent="0.25">
      <c r="B896" s="2" t="s">
        <v>356</v>
      </c>
      <c r="C896" s="47"/>
      <c r="E896" s="2" t="s">
        <v>356</v>
      </c>
      <c r="F896" s="11"/>
      <c r="G896" s="11"/>
      <c r="H896" s="11"/>
      <c r="I896" s="11"/>
      <c r="J896" s="11"/>
      <c r="K896" s="21"/>
    </row>
    <row r="897" spans="2:11" x14ac:dyDescent="0.25">
      <c r="B897" s="8" t="s">
        <v>1</v>
      </c>
      <c r="C897" s="46">
        <v>0.36470588235294116</v>
      </c>
      <c r="E897" s="8" t="s">
        <v>1</v>
      </c>
      <c r="F897" s="62"/>
      <c r="G897" s="62"/>
      <c r="H897" s="62"/>
      <c r="I897" s="62"/>
      <c r="J897" s="62"/>
      <c r="K897" s="53"/>
    </row>
    <row r="898" spans="2:11" x14ac:dyDescent="0.25">
      <c r="B898" s="8" t="s">
        <v>8</v>
      </c>
      <c r="C898" s="46">
        <v>4.7058823529411764E-2</v>
      </c>
      <c r="E898" s="8" t="s">
        <v>8</v>
      </c>
      <c r="F898" s="62"/>
      <c r="G898" s="62"/>
      <c r="H898" s="62"/>
      <c r="I898" s="62"/>
      <c r="J898" s="62"/>
      <c r="K898" s="53"/>
    </row>
    <row r="899" spans="2:11" x14ac:dyDescent="0.25">
      <c r="B899" s="8" t="s">
        <v>9</v>
      </c>
      <c r="C899" s="46">
        <v>0.38823529411764707</v>
      </c>
      <c r="E899" s="8" t="s">
        <v>9</v>
      </c>
      <c r="F899" s="62"/>
      <c r="G899" s="62"/>
      <c r="H899" s="62"/>
      <c r="I899" s="62"/>
      <c r="J899" s="62"/>
      <c r="K899" s="53"/>
    </row>
    <row r="900" spans="2:11" x14ac:dyDescent="0.25">
      <c r="B900" s="8" t="s">
        <v>10</v>
      </c>
      <c r="C900" s="46">
        <v>0.15294117647058825</v>
      </c>
      <c r="E900" s="8" t="s">
        <v>10</v>
      </c>
      <c r="F900" s="62"/>
      <c r="G900" s="62"/>
      <c r="H900" s="62"/>
      <c r="I900" s="62"/>
      <c r="J900" s="62"/>
      <c r="K900" s="53"/>
    </row>
    <row r="901" spans="2:11" ht="15.75" thickBot="1" x14ac:dyDescent="0.3">
      <c r="B901" s="9" t="s">
        <v>75</v>
      </c>
      <c r="C901" s="48">
        <v>4.7058823529411764E-2</v>
      </c>
      <c r="E901" s="9" t="s">
        <v>75</v>
      </c>
      <c r="F901" s="15">
        <f>C901</f>
        <v>4.7058823529411764E-2</v>
      </c>
      <c r="G901" s="15">
        <v>5.882352941176E-2</v>
      </c>
      <c r="H901" s="10">
        <v>0.09</v>
      </c>
      <c r="I901" s="25">
        <v>7.0588235294117646E-2</v>
      </c>
      <c r="J901" s="25">
        <v>5.8823529411764705E-2</v>
      </c>
      <c r="K901" s="26">
        <v>6.6666666700000002E-2</v>
      </c>
    </row>
    <row r="902" spans="2:11" x14ac:dyDescent="0.25">
      <c r="C902" s="14"/>
      <c r="F902" s="14"/>
      <c r="G902" s="14"/>
      <c r="H902" s="60"/>
      <c r="I902" s="11"/>
      <c r="J902" s="11"/>
      <c r="K902" s="11"/>
    </row>
    <row r="903" spans="2:11" ht="15.75" thickBot="1" x14ac:dyDescent="0.3">
      <c r="C903" s="14"/>
    </row>
    <row r="904" spans="2:11" ht="45" x14ac:dyDescent="0.25">
      <c r="B904" s="1" t="s">
        <v>369</v>
      </c>
      <c r="C904" s="17"/>
      <c r="E904" s="1" t="s">
        <v>191</v>
      </c>
      <c r="F904" s="12" t="s">
        <v>199</v>
      </c>
      <c r="G904" s="12" t="s">
        <v>143</v>
      </c>
      <c r="H904" s="12" t="s">
        <v>142</v>
      </c>
      <c r="I904" s="12" t="s">
        <v>128</v>
      </c>
      <c r="J904" s="12" t="s">
        <v>83</v>
      </c>
      <c r="K904" s="18" t="s">
        <v>82</v>
      </c>
    </row>
    <row r="905" spans="2:11" x14ac:dyDescent="0.25">
      <c r="B905" s="19" t="s">
        <v>76</v>
      </c>
      <c r="C905" s="20">
        <v>0.71764705882352942</v>
      </c>
      <c r="E905" s="8" t="s">
        <v>76</v>
      </c>
      <c r="F905" s="83">
        <f>C905</f>
        <v>0.71764705882352942</v>
      </c>
      <c r="G905" s="83">
        <v>0.694117647</v>
      </c>
      <c r="H905" s="83">
        <v>0.69411764705882351</v>
      </c>
      <c r="I905" s="83">
        <v>0.63529411764705879</v>
      </c>
      <c r="J905" s="83">
        <v>0.57647058823529407</v>
      </c>
      <c r="K905" s="66">
        <v>0.75</v>
      </c>
    </row>
    <row r="906" spans="2:11" x14ac:dyDescent="0.25">
      <c r="B906" s="19" t="s">
        <v>77</v>
      </c>
      <c r="C906" s="20">
        <v>8.2352941176470587E-2</v>
      </c>
      <c r="E906" s="8" t="s">
        <v>77</v>
      </c>
      <c r="F906" s="83">
        <f t="shared" ref="F906:F912" si="67">C906</f>
        <v>8.2352941176470587E-2</v>
      </c>
      <c r="G906" s="83">
        <v>9.4117646999999999E-2</v>
      </c>
      <c r="H906" s="83">
        <v>9.4117647058823528E-2</v>
      </c>
      <c r="I906" s="83">
        <v>8.2352941176470587E-2</v>
      </c>
      <c r="J906" s="83">
        <v>8.2352941176470587E-2</v>
      </c>
      <c r="K906" s="66">
        <v>0.13333333333333333</v>
      </c>
    </row>
    <row r="907" spans="2:11" x14ac:dyDescent="0.25">
      <c r="B907" s="19" t="s">
        <v>78</v>
      </c>
      <c r="C907" s="20">
        <v>0.28235294117647058</v>
      </c>
      <c r="E907" s="8" t="s">
        <v>78</v>
      </c>
      <c r="F907" s="83">
        <f t="shared" si="67"/>
        <v>0.28235294117647058</v>
      </c>
      <c r="G907" s="83">
        <v>0.28235294100000002</v>
      </c>
      <c r="H907" s="83">
        <v>0.28235294117647058</v>
      </c>
      <c r="I907" s="83">
        <v>0.24705882352941178</v>
      </c>
      <c r="J907" s="83">
        <v>0.18823529411764706</v>
      </c>
      <c r="K907" s="66">
        <v>0</v>
      </c>
    </row>
    <row r="908" spans="2:11" x14ac:dyDescent="0.25">
      <c r="B908" s="19" t="s">
        <v>79</v>
      </c>
      <c r="C908" s="20">
        <v>0.28235294117647058</v>
      </c>
      <c r="E908" s="8" t="s">
        <v>79</v>
      </c>
      <c r="F908" s="83">
        <f t="shared" si="67"/>
        <v>0.28235294117647058</v>
      </c>
      <c r="G908" s="83">
        <v>0.27058823500000001</v>
      </c>
      <c r="H908" s="83">
        <v>0.23529411764705882</v>
      </c>
      <c r="I908" s="83">
        <v>0.21176470588235294</v>
      </c>
      <c r="J908" s="83">
        <v>0.2</v>
      </c>
      <c r="K908" s="66">
        <v>0.23333333333333334</v>
      </c>
    </row>
    <row r="909" spans="2:11" x14ac:dyDescent="0.25">
      <c r="B909" s="19" t="s">
        <v>126</v>
      </c>
      <c r="C909" s="20">
        <v>8.2352941176470587E-2</v>
      </c>
      <c r="E909" s="8" t="s">
        <v>126</v>
      </c>
      <c r="F909" s="83">
        <f t="shared" si="67"/>
        <v>8.2352941176470587E-2</v>
      </c>
      <c r="G909" s="83">
        <v>9.4117646999999999E-2</v>
      </c>
      <c r="H909" s="83">
        <v>0.10588235294117647</v>
      </c>
      <c r="I909" s="83">
        <v>9.4117647058823528E-2</v>
      </c>
      <c r="J909" s="83">
        <v>0.11764705882352941</v>
      </c>
      <c r="K909" s="66">
        <v>0.23333333333333334</v>
      </c>
    </row>
    <row r="910" spans="2:11" x14ac:dyDescent="0.25">
      <c r="B910" s="19" t="s">
        <v>192</v>
      </c>
      <c r="C910" s="20">
        <v>2.3529411764705882E-2</v>
      </c>
      <c r="E910" s="8" t="s">
        <v>127</v>
      </c>
      <c r="F910" s="83">
        <f t="shared" si="67"/>
        <v>2.3529411764705882E-2</v>
      </c>
      <c r="G910" s="83">
        <v>1.1764706E-2</v>
      </c>
      <c r="H910" s="83">
        <v>2.3529411764705882E-2</v>
      </c>
      <c r="I910" s="83">
        <v>4.7058823529411764E-2</v>
      </c>
      <c r="J910" s="83">
        <v>4.7058823529411764E-2</v>
      </c>
      <c r="K910" s="66">
        <v>0.05</v>
      </c>
    </row>
    <row r="911" spans="2:11" x14ac:dyDescent="0.25">
      <c r="B911" s="19" t="s">
        <v>80</v>
      </c>
      <c r="C911" s="20">
        <v>1.1764705882352941E-2</v>
      </c>
      <c r="E911" s="8" t="s">
        <v>80</v>
      </c>
      <c r="F911" s="83">
        <f t="shared" si="67"/>
        <v>1.1764705882352941E-2</v>
      </c>
      <c r="G911" s="83">
        <v>1.1764706E-2</v>
      </c>
      <c r="H911" s="83">
        <v>1.1764705882352941E-2</v>
      </c>
      <c r="I911" s="83">
        <v>3.5294117647058823E-2</v>
      </c>
      <c r="J911" s="83">
        <v>2.3529411764705882E-2</v>
      </c>
      <c r="K911" s="66">
        <v>0</v>
      </c>
    </row>
    <row r="912" spans="2:11" ht="15.75" thickBot="1" x14ac:dyDescent="0.3">
      <c r="B912" s="22" t="s">
        <v>81</v>
      </c>
      <c r="C912" s="23">
        <v>0.21176470588235294</v>
      </c>
      <c r="E912" s="9" t="s">
        <v>81</v>
      </c>
      <c r="F912" s="10">
        <f t="shared" si="67"/>
        <v>0.21176470588235294</v>
      </c>
      <c r="G912" s="10">
        <v>0.211764706</v>
      </c>
      <c r="H912" s="10">
        <v>0.23529411764705882</v>
      </c>
      <c r="I912" s="10">
        <v>0.29411764705882354</v>
      </c>
      <c r="J912" s="10">
        <v>0.31764705882352939</v>
      </c>
      <c r="K912" s="67">
        <v>0.21666666666666667</v>
      </c>
    </row>
    <row r="1017" ht="15" customHeight="1" x14ac:dyDescent="0.25"/>
    <row r="1021" ht="15" customHeight="1" x14ac:dyDescent="0.25"/>
    <row r="1023" ht="15" customHeight="1" x14ac:dyDescent="0.25"/>
    <row r="1030" ht="15" customHeight="1" x14ac:dyDescent="0.25"/>
    <row r="1042" ht="15" customHeight="1" x14ac:dyDescent="0.25"/>
    <row r="1048" ht="15" customHeight="1" x14ac:dyDescent="0.25"/>
    <row r="1094" ht="15" customHeight="1" x14ac:dyDescent="0.25"/>
    <row r="1099" ht="15" customHeight="1" x14ac:dyDescent="0.25"/>
    <row r="1104" ht="15" customHeight="1" x14ac:dyDescent="0.25"/>
    <row r="1109" ht="15" customHeight="1" x14ac:dyDescent="0.25"/>
    <row r="1114" ht="15" customHeight="1" x14ac:dyDescent="0.25"/>
    <row r="1119" ht="49.5" customHeight="1" x14ac:dyDescent="0.25"/>
    <row r="1124" ht="15" customHeight="1" x14ac:dyDescent="0.25"/>
    <row r="1129" ht="15" customHeight="1" x14ac:dyDescent="0.25"/>
  </sheetData>
  <mergeCells count="1">
    <mergeCell ref="B1:C1"/>
  </mergeCells>
  <phoneticPr fontId="4" type="noConversion"/>
  <pageMargins left="0.7" right="0.7" top="0.75" bottom="0.75" header="0.3" footer="0.3"/>
  <pageSetup paperSize="9" orientation="portrait" horizontalDpi="90" verticalDpi="90" r:id="rId1"/>
  <headerFooter>
    <oddHeader>&amp;L&amp;"Calibri"&amp;12&amp;K000000 EBA Regular Use&amp;1#_x000D_</oddHeader>
  </headerFooter>
</worksheet>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Achilleas Nicolaou</cp:lastModifiedBy>
  <dcterms:created xsi:type="dcterms:W3CDTF">2023-06-27T08:12:10Z</dcterms:created>
  <dcterms:modified xsi:type="dcterms:W3CDTF">2025-07-23T13:19:25Z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{6BD9238F-CE54-44F2-9963-F364EB24766A}</vt:lpwstr>
  </property>
</Properties>
</file>