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D8F57765-3898-4CD8-B827-4798AACAC496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/>
</calcChain>
</file>

<file path=xl/sharedStrings.xml><?xml version="1.0" encoding="utf-8"?>
<sst xmlns="http://schemas.openxmlformats.org/spreadsheetml/2006/main" count="1290" uniqueCount="308">
  <si>
    <r>
      <rPr>
        <b/>
        <u/>
        <sz val="10"/>
        <color indexed="8"/>
        <rFont val="Verdana"/>
        <family val="2"/>
      </rPr>
      <t>Bijlage XXVIII</t>
    </r>
    <r>
      <rPr>
        <b/>
        <sz val="10"/>
        <color indexed="8"/>
        <rFont val="Verdana"/>
        <family val="2"/>
      </rPr>
      <t xml:space="preserve"> – RAPPORTAGE OVER RENTERISICO BUITEN DE HANDELSPORTEFEUILLE</t>
    </r>
  </si>
  <si>
    <t>IRRBB-TEMPLATES</t>
  </si>
  <si>
    <t>Templatenummer</t>
  </si>
  <si>
    <t>Templatecode</t>
  </si>
  <si>
    <t>Adressaten</t>
  </si>
  <si>
    <t>Naam template/groep templates</t>
  </si>
  <si>
    <t>WAARDERING IRRBB: MUTATIES EVE/NII SOT EN MV [PER KWARTAAL]</t>
  </si>
  <si>
    <t>J 01.00</t>
  </si>
  <si>
    <t>Alle instellingen</t>
  </si>
  <si>
    <t>WAARDERING IRRBB: MUTATIES EVE/NII SOT EN MV</t>
  </si>
  <si>
    <t>UITSPLITSING GEVOELIGHEIDSSCHATTINGEN [PER KWARTAAL]</t>
  </si>
  <si>
    <t>UITSPLITSING GEVOELIGHEIDSSCHATTINGEN</t>
  </si>
  <si>
    <t>J 02.00</t>
  </si>
  <si>
    <t>Grote instellingen</t>
  </si>
  <si>
    <t>J 03.00</t>
  </si>
  <si>
    <t>“Andere” instellingen</t>
  </si>
  <si>
    <t>UITSPLITSING GEVOELIGHEIDSSCHATTINGEN (VEREENVOUDIGD VOOR “ANDERE” INSTELLINGEN)</t>
  </si>
  <si>
    <t>J 04.00</t>
  </si>
  <si>
    <t>SNCI’s</t>
  </si>
  <si>
    <t>UITSPLITSING GEVOELIGHEIDSSCHATTINGEN (VEREENVOUDIGD VOOR SNCI’s)</t>
  </si>
  <si>
    <t>KASSTROMEN UIT RENTEHERZIENINGEN [PER KWARTAAL]</t>
  </si>
  <si>
    <t>PER KWARTAAL [SNCI’s]</t>
  </si>
  <si>
    <t>J 05.00</t>
  </si>
  <si>
    <t>KASSTROMEN UIT RENTEHERZIENINGEN</t>
  </si>
  <si>
    <t>J 06.00</t>
  </si>
  <si>
    <t>KASSTROMEN UIT RENTEHERZIENINGEN (VEREENVOUDIGD VOOR “ANDERE” INSTELLINGEN)</t>
  </si>
  <si>
    <t>J 07.00</t>
  </si>
  <si>
    <t>KASSTROMEN UIT RENTEHERZIENINGEN (VEREENVOUDIGD VOOR SNCI’s)</t>
  </si>
  <si>
    <t>RELEVANTE PARAMETERS [PER KWARTAAL]</t>
  </si>
  <si>
    <t>J 08.00</t>
  </si>
  <si>
    <t>RELEVANTE PARAMETERS</t>
  </si>
  <si>
    <t>J 09.00</t>
  </si>
  <si>
    <t>“Andere” instellingen en SNCI’s</t>
  </si>
  <si>
    <t>RELEVANTE PARAMETERS (VEREENVOUDIGD VOOR SNCI’s EN “ANDERE” INSTELLINGEN)</t>
  </si>
  <si>
    <t>KWALITATIEVE INFORMATIE [JAARLIJKS]</t>
  </si>
  <si>
    <t>JAARLIJKS [GROTE INSTELLINGEN]</t>
  </si>
  <si>
    <t>J 10.01</t>
  </si>
  <si>
    <t>ALGEMENE KWALITATIEVE INFORMATIE</t>
  </si>
  <si>
    <t>J 10.02</t>
  </si>
  <si>
    <t>KWALITATIEVE INFORMATIE PER VALUTA</t>
  </si>
  <si>
    <t>J 11.01</t>
  </si>
  <si>
    <t>ALGEMENE KWALITATIEVE INFORMATIE (VEREENVOUDIGD VOOR SNCI’s EN “ANDERE” INSTELLINGEN)</t>
  </si>
  <si>
    <t>J 11.02</t>
  </si>
  <si>
    <t>ALGEMENE KWALITATIEVE INFORMATIE PER VALUTA (VEREENVOUDIGD VOOR SNCI’s EN “ANDERE” INSTELLINGEN)</t>
  </si>
  <si>
    <t>J 01.00 – WAARDERING IRRBB: MUTATIES EVE/NII SOT EN MV</t>
  </si>
  <si>
    <t xml:space="preserve">Valuta: </t>
  </si>
  <si>
    <t>Bedrag</t>
  </si>
  <si>
    <t>0010</t>
  </si>
  <si>
    <t>Economische waarde eigen vermogen</t>
  </si>
  <si>
    <t>∆ EVE in worstcasescenario</t>
  </si>
  <si>
    <t>∆ EVE-ratio in worstcasescenario</t>
  </si>
  <si>
    <t>0020</t>
  </si>
  <si>
    <t xml:space="preserve">EVE in basisscenario en in schokscenario’s voor toezichtdoeleinden </t>
  </si>
  <si>
    <t>Niveau EVE in basisscenario</t>
  </si>
  <si>
    <t>0030</t>
  </si>
  <si>
    <t>∆ EVE bij parallelle opwaartse schok</t>
  </si>
  <si>
    <t>0040</t>
  </si>
  <si>
    <t>∆ EVE bij parallelle neerwaartse schok</t>
  </si>
  <si>
    <t>0050</t>
  </si>
  <si>
    <t>∆ EVE bij versteilende schok</t>
  </si>
  <si>
    <t>0060</t>
  </si>
  <si>
    <t>∆ EVE bij vervlakkende schok</t>
  </si>
  <si>
    <t>0070</t>
  </si>
  <si>
    <t>∆ EVE bij opwaartse schok korte rente</t>
  </si>
  <si>
    <t>0080</t>
  </si>
  <si>
    <t>∆ EVE bij neerwaartse schok korte rente</t>
  </si>
  <si>
    <t>0090</t>
  </si>
  <si>
    <t>Nettorente-inkomsten</t>
  </si>
  <si>
    <t>∆ NII in worstcasescenario</t>
  </si>
  <si>
    <t>0100</t>
  </si>
  <si>
    <t>∆ NII-ratio in worstcasescenario</t>
  </si>
  <si>
    <t>0110</t>
  </si>
  <si>
    <t>NII in basisscenario en in schokscenario’s voor toezichtdoeleinden</t>
  </si>
  <si>
    <t>Niveau NII in basisscenario</t>
  </si>
  <si>
    <t>0120</t>
  </si>
  <si>
    <t>∆ NII bij parallelle opwaartse schok</t>
  </si>
  <si>
    <t>0130</t>
  </si>
  <si>
    <t>∆ NII bij parallelle neerwaartse schok</t>
  </si>
  <si>
    <t>0140</t>
  </si>
  <si>
    <t>IMS mutaties marktwaarde</t>
  </si>
  <si>
    <t>MV in basisscenario en in schokscenario’s voor toezichtdoeleinden</t>
  </si>
  <si>
    <t>Niveau marktwaarde (MV) in basisscenario</t>
  </si>
  <si>
    <t>0150</t>
  </si>
  <si>
    <t>∆ MV bij parallelle opwaartse schok</t>
  </si>
  <si>
    <t>0160</t>
  </si>
  <si>
    <t>∆ MV bij parallelle neerwaartse schok</t>
  </si>
  <si>
    <t>0170</t>
  </si>
  <si>
    <t>Overige valuta: Omvang renteschokken</t>
  </si>
  <si>
    <t>Parallelle schok</t>
  </si>
  <si>
    <t>0180</t>
  </si>
  <si>
    <t>Schok korte rente</t>
  </si>
  <si>
    <t>0190</t>
  </si>
  <si>
    <t>Schok lange rente</t>
  </si>
  <si>
    <t>0200</t>
  </si>
  <si>
    <t>J 02.00 – UITSPLITSING GEVOELIGHEIDSSCHATTINGEN</t>
  </si>
  <si>
    <t>Valuta:</t>
  </si>
  <si>
    <t>Boekwaarde</t>
  </si>
  <si>
    <t>Duration</t>
  </si>
  <si>
    <t>Schatting bank van IRRBB-gevoeligheden, incl. gedragsgedreven, voorwaardelijke en automatische optionaliteit</t>
  </si>
  <si>
    <t>Economische waarde eigen vermogen (EVE)</t>
  </si>
  <si>
    <t>Nettorente-inkomsten (NII)</t>
  </si>
  <si>
    <t>Marktwaarde (MV)</t>
  </si>
  <si>
    <t>Niveau EVE – Basisscenario</t>
  </si>
  <si>
    <t>∆ EVE – Parallelle opwaartse schok</t>
  </si>
  <si>
    <t>∆ EVE – Parallelle neerwaartse schok</t>
  </si>
  <si>
    <t>∆ EVE – Versteilende schok</t>
  </si>
  <si>
    <t>∆ EVE – Vervlakkende schok</t>
  </si>
  <si>
    <t>∆ EVE – Opwaartse schok korte rente</t>
  </si>
  <si>
    <t>∆ EVE – Neerwaartse schok korte rente</t>
  </si>
  <si>
    <t>Niveau NII – Basisscenario</t>
  </si>
  <si>
    <t>∆ NII – Parallelle opwaartse schok</t>
  </si>
  <si>
    <t>∆ NII – Parallelle neerwaartse schok</t>
  </si>
  <si>
    <t>Niveau MV – Basisscenario</t>
  </si>
  <si>
    <t>∆ MV – Parallelle opwaartse schok</t>
  </si>
  <si>
    <t>∆ MV – Parallelle neerwaartse schok</t>
  </si>
  <si>
    <t>TOTAAL ACTIVA</t>
  </si>
  <si>
    <t>waarvan: als gevolg van automatische optionaliteit</t>
  </si>
  <si>
    <t>Centrale banken</t>
  </si>
  <si>
    <t>Interbancair</t>
  </si>
  <si>
    <t>Leningen en voorschotten</t>
  </si>
  <si>
    <t>waarvan: vastrentend</t>
  </si>
  <si>
    <t>waarvan: niet-renderend</t>
  </si>
  <si>
    <t>Particulieren en kleine partijen</t>
  </si>
  <si>
    <t xml:space="preserve">waarvan: gedekt door niet-zakelijk onroerend goed </t>
  </si>
  <si>
    <t>Wholesale niet-financiëlen</t>
  </si>
  <si>
    <t>Wholesale financiëlen</t>
  </si>
  <si>
    <t>Schuldbewijzen</t>
  </si>
  <si>
    <t>Derivaten die activa hedgen</t>
  </si>
  <si>
    <t>Hedging schuldbewijzen</t>
  </si>
  <si>
    <t>Hedging andere activa</t>
  </si>
  <si>
    <t>Andere</t>
  </si>
  <si>
    <t>Activa buiten balanstelling: voorwaardelijke activa</t>
  </si>
  <si>
    <t xml:space="preserve"> </t>
  </si>
  <si>
    <t>TOTAAL PASSIVA</t>
  </si>
  <si>
    <t>0210</t>
  </si>
  <si>
    <t>0220</t>
  </si>
  <si>
    <t>0230</t>
  </si>
  <si>
    <t>Uitgegeven schuldbewijzen</t>
  </si>
  <si>
    <t>0240</t>
  </si>
  <si>
    <t>0250</t>
  </si>
  <si>
    <t>waarvan: aanvullend tier 1 of tier 2</t>
  </si>
  <si>
    <t>0260</t>
  </si>
  <si>
    <t>NMD’s: Retaildeposito betaalrekening</t>
  </si>
  <si>
    <t>0270</t>
  </si>
  <si>
    <t>0280</t>
  </si>
  <si>
    <t>waarvan: kerncomponent</t>
  </si>
  <si>
    <t>0290</t>
  </si>
  <si>
    <t>waarvan: vrijgesteld van plafond 5 jaar</t>
  </si>
  <si>
    <t>0300</t>
  </si>
  <si>
    <t>NMD’s: Retaildeposito niet-betaalrekening</t>
  </si>
  <si>
    <t>0310</t>
  </si>
  <si>
    <t>0320</t>
  </si>
  <si>
    <t>0330</t>
  </si>
  <si>
    <t>0340</t>
  </si>
  <si>
    <t>NMD’s: Wholesale niet-financiëlen</t>
  </si>
  <si>
    <t>0350</t>
  </si>
  <si>
    <t>0360</t>
  </si>
  <si>
    <t>0370</t>
  </si>
  <si>
    <t>0380</t>
  </si>
  <si>
    <t>NMD’s: Wholesale financiëlen</t>
  </si>
  <si>
    <t>0390</t>
  </si>
  <si>
    <t>0400</t>
  </si>
  <si>
    <t>waarvan: operationele deposito’s</t>
  </si>
  <si>
    <t>0410</t>
  </si>
  <si>
    <t>Termijndeposito’s</t>
  </si>
  <si>
    <t>0420</t>
  </si>
  <si>
    <t>0430</t>
  </si>
  <si>
    <t>0440</t>
  </si>
  <si>
    <t>0450</t>
  </si>
  <si>
    <t>0460</t>
  </si>
  <si>
    <t>Derivaten die passiva hedgen</t>
  </si>
  <si>
    <t>0470</t>
  </si>
  <si>
    <t>0480</t>
  </si>
  <si>
    <t>0490</t>
  </si>
  <si>
    <t>Hedging andere passiva</t>
  </si>
  <si>
    <t>0500</t>
  </si>
  <si>
    <t>0510</t>
  </si>
  <si>
    <t>Passiva buiten balanstelling: Voorwaardelijke verplichtingen</t>
  </si>
  <si>
    <t>0520</t>
  </si>
  <si>
    <t>Andere derivaten (Netto activa/passiva)</t>
  </si>
  <si>
    <t>0530</t>
  </si>
  <si>
    <t>PRO-MEMORIEPOSTEN</t>
  </si>
  <si>
    <t>Nettoderivaten</t>
  </si>
  <si>
    <t>0540</t>
  </si>
  <si>
    <t>Nettorentepositie zonder derivaten</t>
  </si>
  <si>
    <t>0550</t>
  </si>
  <si>
    <t>Nettorentepositie met derivaten</t>
  </si>
  <si>
    <t>0560</t>
  </si>
  <si>
    <t>Totaal activa met MV-impact</t>
  </si>
  <si>
    <t>0570</t>
  </si>
  <si>
    <t>0580</t>
  </si>
  <si>
    <t>Derivaten</t>
  </si>
  <si>
    <t>0590</t>
  </si>
  <si>
    <t>0600</t>
  </si>
  <si>
    <t>Totaal passiva met MV-impact</t>
  </si>
  <si>
    <t>0610</t>
  </si>
  <si>
    <t>0620</t>
  </si>
  <si>
    <t xml:space="preserve">Derivaten </t>
  </si>
  <si>
    <t>0630</t>
  </si>
  <si>
    <t>0640</t>
  </si>
  <si>
    <t>J 03.00 – UITSPLITSING GEVOELIGHEIDSSCHATTINGEN (VEREENVOUDIGD VOOR “ANDERE” INSTELLINGEN)</t>
  </si>
  <si>
    <t>J 04.00 – UITSPLITSING GEVOELIGHEIDSSCHATTINGEN (VEREENVOUDIGD VOOR SNCI’s)</t>
  </si>
  <si>
    <t>Passiva buiten balanstelling: voorwaardelijke verplichtingen</t>
  </si>
  <si>
    <t>J 05.00 – KASSTROMEN UIT RENTEHERZIENINGEN</t>
  </si>
  <si>
    <t>Modellering</t>
  </si>
  <si>
    <t>Vastrentend</t>
  </si>
  <si>
    <t>Variabelrentend</t>
  </si>
  <si>
    <t>Notioneel bedrag</t>
  </si>
  <si>
    <t>Gewogen gemiddelde rendement</t>
  </si>
  <si>
    <t>Gewogen gemiddelde looptijd (contractueel)</t>
  </si>
  <si>
    <t>Renteherzieningsschema voor alle kasstromen uit notionele renteherzieningen</t>
  </si>
  <si>
    <t>% met embedded of expliciete automatische optionaliteit</t>
  </si>
  <si>
    <t>% onderhevig aan gedragsmodellering</t>
  </si>
  <si>
    <t>Overnight</t>
  </si>
  <si>
    <t>Langer dan overnight en tot 1 maand</t>
  </si>
  <si>
    <t>Langer dan 1 maand en tot 3 maanden</t>
  </si>
  <si>
    <t>Langer dan 3 maanden en tot 6 maanden</t>
  </si>
  <si>
    <t>Langer dan 6 maanden en tot 9 maanden</t>
  </si>
  <si>
    <t>Langer dan 9 maanden en tot 12 maanden</t>
  </si>
  <si>
    <t>Langer dan 12 maanden en tot 1,5 jaar</t>
  </si>
  <si>
    <t>Langer dan 1,5 jaar en tot 2 jaar</t>
  </si>
  <si>
    <t>Langer dan 2 jaar en tot 3 jaar</t>
  </si>
  <si>
    <t>Langer dan 3 jaar en tot 4 jaar</t>
  </si>
  <si>
    <t>Langer dan 4 jaar en tot 5 jaar</t>
  </si>
  <si>
    <t>Langer dan 5 jaar en tot 6 jaar</t>
  </si>
  <si>
    <t>Langer dan 6 jaar en tot 7 jaar</t>
  </si>
  <si>
    <t>Langer dan 7 jaar en tot 8 jaar</t>
  </si>
  <si>
    <t>Langer dan 8 jaar en tot 9 jaar</t>
  </si>
  <si>
    <t>Langer dan 9 jaar en tot 10 jaar</t>
  </si>
  <si>
    <t>Langer dan 10 jaar en tot 15 jaar</t>
  </si>
  <si>
    <t>Langer dan 15 jaar en tot 20 jaar</t>
  </si>
  <si>
    <t>Langer dan 20 jaar</t>
  </si>
  <si>
    <t>Langer dan overnight tot 1 maand</t>
  </si>
  <si>
    <t>Gekocht</t>
  </si>
  <si>
    <t>Verkocht</t>
  </si>
  <si>
    <t>waarvan: gedekt door niet-zakelijk onroerend goed</t>
  </si>
  <si>
    <t>J 06.00 – KASSTROMEN UIT RENTEHERZIENINGEN (VEREENVOUDIGD VOOR “ANDERE” INSTELLINGEN)</t>
  </si>
  <si>
    <t>J 07.00 – KASSTROMEN UIT RENTEHERZIENINGEN (VEREENVOUDIGD VOOR SNCI’s)</t>
  </si>
  <si>
    <t>Langer dan 10 jaar tot 15 jaar</t>
  </si>
  <si>
    <t>J 08.00 – RELEVANTE PARAMETERS</t>
  </si>
  <si>
    <t>Basisscenario (contractueel)</t>
  </si>
  <si>
    <t>Basisscenario (gedragsgedreven)</t>
  </si>
  <si>
    <t xml:space="preserve">Parallelle opwaartse schok
</t>
  </si>
  <si>
    <t xml:space="preserve">Parallelle neerwaartse schok
</t>
  </si>
  <si>
    <t xml:space="preserve">Versteilende schok
</t>
  </si>
  <si>
    <t xml:space="preserve">Vervlakkende schok </t>
  </si>
  <si>
    <t xml:space="preserve">   Opwaartse schok korte rente
</t>
  </si>
  <si>
    <t xml:space="preserve">Neerwaartse schok korte rente
</t>
  </si>
  <si>
    <t>Onderhevig aan gedragsmodellering (%)</t>
  </si>
  <si>
    <t xml:space="preserve">NMD’s – Gedragsmodellering </t>
  </si>
  <si>
    <t>Gemiddelde data renteherziening vóór en na modellering</t>
  </si>
  <si>
    <t xml:space="preserve">waarvan: vrijgesteld van plafond 5 jaar </t>
  </si>
  <si>
    <t xml:space="preserve">PTR over horizon 1 jaar </t>
  </si>
  <si>
    <t>Vastrentend – Risico vervroegde aflossing</t>
  </si>
  <si>
    <t>Percentages voorwaardelijke vervroegde aflossing (jaargemiddelde)</t>
  </si>
  <si>
    <t>Vastrentend – Vervroegde opname</t>
  </si>
  <si>
    <t>Percentages vervroegde aflossing (cumulatief gemiddelde)</t>
  </si>
  <si>
    <t>J 09.00 – RELEVANTE PARAMETERS (VEREENVOUDIGD VOOR SNCI’s EN “ANDERE” INSTELLINGEN)</t>
  </si>
  <si>
    <t>Percentages voorwaardelijke vervroegde aflossing (gemiddelde)</t>
  </si>
  <si>
    <t>Percentages vervroegde aflossing (gemiddelde)</t>
  </si>
  <si>
    <t>J 10.00 – KWALITATIEVE INFORMATIE</t>
  </si>
  <si>
    <t>10.1 Algemene kwalitatieve informatie</t>
  </si>
  <si>
    <t>Benadering NII- en EVE SOT-schattingen</t>
  </si>
  <si>
    <t>Voor SOT gehanteerde benadering (NII/EVE)</t>
  </si>
  <si>
    <t>Verplichting opgelegd door bevoegde autoriteit (NII/EVE)</t>
  </si>
  <si>
    <t>NII-methode</t>
  </si>
  <si>
    <t>Methode (NII)</t>
  </si>
  <si>
    <t>Voorwaardelijke kasstromen (NII)</t>
  </si>
  <si>
    <t>Optierisico (NII)</t>
  </si>
  <si>
    <t>Basisrisico (NII)</t>
  </si>
  <si>
    <t>EVE-methode</t>
  </si>
  <si>
    <t>Methode (EVE)</t>
  </si>
  <si>
    <t>Voorwaardelijke kasstromen (EVE)</t>
  </si>
  <si>
    <t>Optierisico (EVE)</t>
  </si>
  <si>
    <t>Basisrisico (EVE)</t>
  </si>
  <si>
    <t>Commerciële marges / andere spreadcomponenten (EVE)</t>
  </si>
  <si>
    <t>Reikwijdte / Materialiteitsdrempels (NII/EVE)</t>
  </si>
  <si>
    <t>Vergoedingen voor vervroegde aflossing leningen</t>
  </si>
  <si>
    <t>Pensioenverplichtingen / activa pensioenregelingen</t>
  </si>
  <si>
    <t>Niet-renderende blootstellingen</t>
  </si>
  <si>
    <t xml:space="preserve">Toezeggingen vastrentende leningen </t>
  </si>
  <si>
    <t>Risico vervroegde aflossing</t>
  </si>
  <si>
    <t xml:space="preserve">Risico vervroegde opname </t>
  </si>
  <si>
    <t>Aanvullende kwalitatieve informatie</t>
  </si>
  <si>
    <t>Algemene benadering NMD-modellering</t>
  </si>
  <si>
    <t>Identificatie kerncomponent NMD-saldi</t>
  </si>
  <si>
    <t>Relevante bepalende factoren NMD-saldi</t>
  </si>
  <si>
    <t>Saldi NMD-kerncomponenten (indeling saldi kerncomponenten)</t>
  </si>
  <si>
    <t>5-jaars plafond NMD-renteherzieningen voor IRRBB-risicobeheersing</t>
  </si>
  <si>
    <t>Vrijstellingen van het 5-jaars plafond voor NMD-renteherzieningen</t>
  </si>
  <si>
    <t>Modellering operationele NMD’s van financiële cliënten</t>
  </si>
  <si>
    <t>Veranderingen balansstructuur door rente</t>
  </si>
  <si>
    <t>Strategieën voor IRRBB-mitigatie en -hedging (EVE)</t>
  </si>
  <si>
    <t>Strategieën voor IRRBB-mitigatie en -hedging (NII)</t>
  </si>
  <si>
    <t>SOT voor NII-risicomaatstaf in IMS-benadering – PTR retailtermijndeposito’s</t>
  </si>
  <si>
    <t>SOT voor NII-risicomaatstaf in IMS-benadering – PTR vastrentende retailleningen</t>
  </si>
  <si>
    <t>Basisrisico</t>
  </si>
  <si>
    <t>CSRBB</t>
  </si>
  <si>
    <t>10.2 Kwalitatieve informatie per valuta</t>
  </si>
  <si>
    <t>Risicovrije rendementscurve (discontering in EBE SOT)</t>
  </si>
  <si>
    <t>Risicovrije rendementscurve (interne risicomaatstaven EVE)</t>
  </si>
  <si>
    <t>Verandering materiële aannames (EVE)</t>
  </si>
  <si>
    <t>Verandering materiële aannames (NII)</t>
  </si>
  <si>
    <t>Renteondergrens na schok (NII/EVE)</t>
  </si>
  <si>
    <t>J 11.00 – ALGEMENE KWALITATIEVE INFORMATIE (VEREENVOUDIGD VOOR SNCI’s EN “ANDERE” INSTELLINGEN)</t>
  </si>
  <si>
    <t>11.1 Algemene kwalitatieve informatie (Vereenvoudigd)</t>
  </si>
  <si>
    <t>11.2 Kwalitatieve informatie per valuta (Vereenvoudigd)</t>
  </si>
  <si>
    <t>Risicovrije rendementscurve (discontering in EVE SOT)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</si>
</sst>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&amp;CNL
BIJLAGE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257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60" t="s">
        <v>207</v>
      </c>
      <c r="E6" s="158"/>
      <c r="F6" s="462" t="s">
        <v>240</v>
      </c>
      <c r="G6" s="483" t="s">
        <v>241</v>
      </c>
      <c r="H6" s="483" t="s">
        <v>242</v>
      </c>
      <c r="I6" s="483" t="s">
        <v>243</v>
      </c>
      <c r="J6" s="483" t="s">
        <v>244</v>
      </c>
      <c r="K6" s="483" t="s">
        <v>245</v>
      </c>
      <c r="L6" s="483" t="s">
        <v>246</v>
      </c>
      <c r="M6" s="485" t="s">
        <v>247</v>
      </c>
    </row>
    <row r="7" spans="1:24" ht="57" x14ac:dyDescent="0.2">
      <c r="B7" s="499"/>
      <c r="C7" s="500"/>
      <c r="D7" s="461"/>
      <c r="E7" s="159" t="s">
        <v>248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249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250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142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145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251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149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145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251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154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145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251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159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162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253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250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119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126</v>
      </c>
      <c r="C25" s="41" t="s">
        <v>135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258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119</v>
      </c>
      <c r="C27" s="41" t="s">
        <v>136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126</v>
      </c>
      <c r="C28" s="41" t="s">
        <v>146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255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250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Termijndeposito’s</v>
      </c>
      <c r="C31" s="41" t="s">
        <v>148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259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Termijndeposito’s</v>
      </c>
      <c r="C33" s="46" t="s">
        <v>153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260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261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262</v>
      </c>
      <c r="C6" s="509"/>
      <c r="D6" s="510"/>
      <c r="E6" s="20"/>
      <c r="J6" s="20"/>
    </row>
    <row r="7" spans="2:27" x14ac:dyDescent="0.2">
      <c r="B7" s="84" t="s">
        <v>263</v>
      </c>
      <c r="C7" s="27" t="s">
        <v>47</v>
      </c>
      <c r="D7" s="87"/>
      <c r="E7" s="24"/>
    </row>
    <row r="8" spans="2:27" x14ac:dyDescent="0.2">
      <c r="B8" s="83" t="s">
        <v>264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265</v>
      </c>
      <c r="C9" s="506"/>
      <c r="D9" s="507"/>
      <c r="E9" s="24"/>
      <c r="I9" s="22"/>
      <c r="J9" s="22"/>
      <c r="K9" s="22"/>
    </row>
    <row r="10" spans="2:27" x14ac:dyDescent="0.2">
      <c r="B10" s="83" t="s">
        <v>266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267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268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269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270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271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272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273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274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275</v>
      </c>
      <c r="C19" s="27" t="s">
        <v>71</v>
      </c>
      <c r="D19" s="87"/>
      <c r="E19" s="24"/>
    </row>
    <row r="20" spans="2:11" ht="14.1" customHeight="1" x14ac:dyDescent="0.2">
      <c r="B20" s="505" t="s">
        <v>276</v>
      </c>
      <c r="C20" s="506"/>
      <c r="D20" s="507"/>
      <c r="E20" s="24"/>
    </row>
    <row r="21" spans="2:11" x14ac:dyDescent="0.2">
      <c r="B21" s="106" t="s">
        <v>277</v>
      </c>
      <c r="C21" s="109" t="s">
        <v>74</v>
      </c>
      <c r="D21" s="87"/>
      <c r="E21" s="24"/>
    </row>
    <row r="22" spans="2:11" x14ac:dyDescent="0.2">
      <c r="B22" s="106" t="s">
        <v>278</v>
      </c>
      <c r="C22" s="27" t="s">
        <v>76</v>
      </c>
      <c r="D22" s="87"/>
      <c r="E22" s="24"/>
    </row>
    <row r="23" spans="2:11" x14ac:dyDescent="0.2">
      <c r="B23" s="107" t="s">
        <v>279</v>
      </c>
      <c r="C23" s="109" t="s">
        <v>78</v>
      </c>
      <c r="D23" s="87"/>
      <c r="E23" s="24"/>
    </row>
    <row r="24" spans="2:11" x14ac:dyDescent="0.2">
      <c r="B24" s="107" t="s">
        <v>280</v>
      </c>
      <c r="C24" s="27" t="s">
        <v>82</v>
      </c>
      <c r="D24" s="87"/>
      <c r="E24" s="24"/>
    </row>
    <row r="25" spans="2:11" x14ac:dyDescent="0.2">
      <c r="B25" s="107" t="s">
        <v>281</v>
      </c>
      <c r="C25" s="27" t="s">
        <v>84</v>
      </c>
      <c r="D25" s="87"/>
      <c r="E25" s="24"/>
    </row>
    <row r="26" spans="2:11" ht="15" thickBot="1" x14ac:dyDescent="0.25">
      <c r="B26" s="85" t="s">
        <v>282</v>
      </c>
      <c r="C26" s="110" t="s">
        <v>86</v>
      </c>
      <c r="D26" s="88"/>
      <c r="E26" s="24"/>
    </row>
    <row r="27" spans="2:11" x14ac:dyDescent="0.2">
      <c r="B27" s="511" t="s">
        <v>283</v>
      </c>
      <c r="C27" s="512"/>
      <c r="D27" s="513"/>
      <c r="E27" s="24"/>
    </row>
    <row r="28" spans="2:11" x14ac:dyDescent="0.2">
      <c r="B28" s="106" t="s">
        <v>284</v>
      </c>
      <c r="C28" s="27" t="s">
        <v>89</v>
      </c>
      <c r="D28" s="87"/>
      <c r="E28" s="24"/>
    </row>
    <row r="29" spans="2:11" x14ac:dyDescent="0.2">
      <c r="B29" s="107" t="s">
        <v>285</v>
      </c>
      <c r="C29" s="27" t="s">
        <v>91</v>
      </c>
      <c r="D29" s="87"/>
      <c r="E29" s="24"/>
    </row>
    <row r="30" spans="2:11" x14ac:dyDescent="0.2">
      <c r="B30" s="107" t="s">
        <v>286</v>
      </c>
      <c r="C30" s="27" t="s">
        <v>93</v>
      </c>
      <c r="D30" s="87"/>
      <c r="E30" s="24"/>
    </row>
    <row r="31" spans="2:11" x14ac:dyDescent="0.2">
      <c r="B31" s="107" t="s">
        <v>287</v>
      </c>
      <c r="C31" s="27" t="s">
        <v>134</v>
      </c>
      <c r="D31" s="87"/>
      <c r="E31" s="24"/>
    </row>
    <row r="32" spans="2:11" x14ac:dyDescent="0.2">
      <c r="B32" s="107" t="s">
        <v>288</v>
      </c>
      <c r="C32" s="27" t="s">
        <v>135</v>
      </c>
      <c r="D32" s="87"/>
      <c r="E32" s="24"/>
    </row>
    <row r="33" spans="2:27" x14ac:dyDescent="0.2">
      <c r="B33" s="106" t="s">
        <v>289</v>
      </c>
      <c r="C33" s="27" t="s">
        <v>136</v>
      </c>
      <c r="D33" s="87"/>
      <c r="E33" s="24"/>
    </row>
    <row r="34" spans="2:27" x14ac:dyDescent="0.2">
      <c r="B34" s="106" t="s">
        <v>290</v>
      </c>
      <c r="C34" s="27" t="s">
        <v>138</v>
      </c>
      <c r="D34" s="87"/>
      <c r="E34" s="24"/>
    </row>
    <row r="35" spans="2:27" x14ac:dyDescent="0.2">
      <c r="B35" s="107" t="s">
        <v>291</v>
      </c>
      <c r="C35" s="27" t="s">
        <v>139</v>
      </c>
      <c r="D35" s="87"/>
      <c r="E35" s="24"/>
    </row>
    <row r="36" spans="2:27" x14ac:dyDescent="0.2">
      <c r="B36" s="205" t="s">
        <v>292</v>
      </c>
      <c r="C36" s="206" t="s">
        <v>141</v>
      </c>
      <c r="D36" s="207"/>
      <c r="E36" s="24"/>
    </row>
    <row r="37" spans="2:27" x14ac:dyDescent="0.2">
      <c r="B37" s="205" t="s">
        <v>293</v>
      </c>
      <c r="C37" s="206" t="s">
        <v>143</v>
      </c>
      <c r="D37" s="207"/>
      <c r="E37" s="24"/>
    </row>
    <row r="38" spans="2:27" ht="18" customHeight="1" x14ac:dyDescent="0.2">
      <c r="B38" s="205" t="s">
        <v>294</v>
      </c>
      <c r="C38" s="206" t="s">
        <v>144</v>
      </c>
      <c r="D38" s="207"/>
      <c r="E38" s="24"/>
    </row>
    <row r="39" spans="2:27" ht="28.5" x14ac:dyDescent="0.2">
      <c r="B39" s="205" t="s">
        <v>295</v>
      </c>
      <c r="C39" s="206" t="s">
        <v>146</v>
      </c>
      <c r="D39" s="207"/>
      <c r="E39" s="24"/>
    </row>
    <row r="40" spans="2:27" x14ac:dyDescent="0.2">
      <c r="B40" s="205" t="s">
        <v>296</v>
      </c>
      <c r="C40" s="206" t="s">
        <v>148</v>
      </c>
      <c r="D40" s="207"/>
      <c r="E40" s="24"/>
    </row>
    <row r="41" spans="2:27" ht="15" thickBot="1" x14ac:dyDescent="0.25">
      <c r="B41" s="108" t="s">
        <v>297</v>
      </c>
      <c r="C41" s="91" t="s">
        <v>150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298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299</v>
      </c>
      <c r="C47" s="82" t="s">
        <v>151</v>
      </c>
      <c r="D47" s="92"/>
      <c r="E47" s="23"/>
      <c r="F47" s="21"/>
      <c r="G47" s="21"/>
      <c r="H47" s="21"/>
      <c r="I47" s="21"/>
    </row>
    <row r="48" spans="2:27" x14ac:dyDescent="0.2">
      <c r="B48" s="83" t="s">
        <v>300</v>
      </c>
      <c r="C48" s="28" t="s">
        <v>152</v>
      </c>
      <c r="D48" s="208"/>
      <c r="E48" s="23"/>
      <c r="F48" s="21"/>
      <c r="G48" s="21"/>
      <c r="H48" s="21"/>
      <c r="I48" s="21"/>
    </row>
    <row r="49" spans="2:11" x14ac:dyDescent="0.2">
      <c r="B49" s="89" t="s">
        <v>301</v>
      </c>
      <c r="C49" s="27" t="s">
        <v>153</v>
      </c>
      <c r="D49" s="87"/>
      <c r="E49" s="23"/>
    </row>
    <row r="50" spans="2:11" x14ac:dyDescent="0.2">
      <c r="B50" s="89" t="s">
        <v>302</v>
      </c>
      <c r="C50" s="28" t="s">
        <v>155</v>
      </c>
      <c r="D50" s="87"/>
      <c r="E50" s="23"/>
    </row>
    <row r="51" spans="2:11" ht="15" thickBot="1" x14ac:dyDescent="0.25">
      <c r="B51" s="90" t="s">
        <v>303</v>
      </c>
      <c r="C51" s="91" t="s">
        <v>156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>
      <selection activeCell="F11" sqref="F11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51.285156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304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305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262</v>
      </c>
      <c r="C6" s="509"/>
      <c r="D6" s="510"/>
      <c r="E6" s="20"/>
      <c r="J6" s="20"/>
    </row>
    <row r="7" spans="2:27" x14ac:dyDescent="0.2">
      <c r="B7" s="84" t="s">
        <v>263</v>
      </c>
      <c r="C7" s="27" t="s">
        <v>47</v>
      </c>
      <c r="D7" s="87"/>
      <c r="E7" s="24"/>
    </row>
    <row r="8" spans="2:27" x14ac:dyDescent="0.2">
      <c r="B8" s="83" t="s">
        <v>264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265</v>
      </c>
      <c r="C9" s="506"/>
      <c r="D9" s="507"/>
      <c r="E9" s="24"/>
      <c r="I9" s="22"/>
      <c r="J9" s="22"/>
      <c r="K9" s="22"/>
    </row>
    <row r="10" spans="2:27" x14ac:dyDescent="0.2">
      <c r="B10" s="83" t="s">
        <v>266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267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268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269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270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271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272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273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274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275</v>
      </c>
      <c r="C19" s="27" t="s">
        <v>71</v>
      </c>
      <c r="D19" s="87"/>
      <c r="E19" s="24"/>
    </row>
    <row r="20" spans="2:11" ht="14.1" customHeight="1" x14ac:dyDescent="0.2">
      <c r="B20" s="505" t="s">
        <v>276</v>
      </c>
      <c r="C20" s="506"/>
      <c r="D20" s="507"/>
      <c r="E20" s="24"/>
    </row>
    <row r="21" spans="2:11" x14ac:dyDescent="0.2">
      <c r="B21" s="106" t="s">
        <v>277</v>
      </c>
      <c r="C21" s="109" t="s">
        <v>74</v>
      </c>
      <c r="D21" s="87"/>
      <c r="E21" s="24"/>
    </row>
    <row r="22" spans="2:11" x14ac:dyDescent="0.2">
      <c r="B22" s="106" t="s">
        <v>278</v>
      </c>
      <c r="C22" s="27" t="s">
        <v>76</v>
      </c>
      <c r="D22" s="87"/>
      <c r="E22" s="24"/>
    </row>
    <row r="23" spans="2:11" x14ac:dyDescent="0.2">
      <c r="B23" s="107" t="s">
        <v>279</v>
      </c>
      <c r="C23" s="109" t="s">
        <v>78</v>
      </c>
      <c r="D23" s="87"/>
      <c r="E23" s="24"/>
    </row>
    <row r="24" spans="2:11" x14ac:dyDescent="0.2">
      <c r="B24" s="107" t="s">
        <v>280</v>
      </c>
      <c r="C24" s="27" t="s">
        <v>82</v>
      </c>
      <c r="D24" s="87"/>
      <c r="E24" s="24"/>
    </row>
    <row r="25" spans="2:11" x14ac:dyDescent="0.2">
      <c r="B25" s="107" t="s">
        <v>281</v>
      </c>
      <c r="C25" s="27" t="s">
        <v>84</v>
      </c>
      <c r="D25" s="87"/>
      <c r="E25" s="24"/>
    </row>
    <row r="26" spans="2:11" ht="15" thickBot="1" x14ac:dyDescent="0.25">
      <c r="B26" s="85" t="s">
        <v>282</v>
      </c>
      <c r="C26" s="110" t="s">
        <v>86</v>
      </c>
      <c r="D26" s="88"/>
      <c r="E26" s="24"/>
    </row>
    <row r="27" spans="2:11" x14ac:dyDescent="0.2">
      <c r="B27" s="511" t="s">
        <v>283</v>
      </c>
      <c r="C27" s="512"/>
      <c r="D27" s="513"/>
      <c r="E27" s="24"/>
    </row>
    <row r="28" spans="2:11" x14ac:dyDescent="0.2">
      <c r="B28" s="106" t="s">
        <v>284</v>
      </c>
      <c r="C28" s="27" t="s">
        <v>89</v>
      </c>
      <c r="D28" s="87"/>
      <c r="E28" s="24"/>
    </row>
    <row r="29" spans="2:11" x14ac:dyDescent="0.2">
      <c r="B29" s="107" t="s">
        <v>285</v>
      </c>
      <c r="C29" s="27" t="s">
        <v>91</v>
      </c>
      <c r="D29" s="87"/>
      <c r="E29" s="24"/>
    </row>
    <row r="30" spans="2:11" x14ac:dyDescent="0.2">
      <c r="B30" s="107" t="s">
        <v>286</v>
      </c>
      <c r="C30" s="27" t="s">
        <v>93</v>
      </c>
      <c r="D30" s="87"/>
      <c r="E30" s="24"/>
    </row>
    <row r="31" spans="2:11" x14ac:dyDescent="0.2">
      <c r="B31" s="107" t="s">
        <v>287</v>
      </c>
      <c r="C31" s="27" t="s">
        <v>134</v>
      </c>
      <c r="D31" s="87"/>
      <c r="E31" s="24"/>
    </row>
    <row r="32" spans="2:11" x14ac:dyDescent="0.2">
      <c r="B32" s="107" t="s">
        <v>288</v>
      </c>
      <c r="C32" s="27" t="s">
        <v>135</v>
      </c>
      <c r="D32" s="87"/>
      <c r="E32" s="24"/>
    </row>
    <row r="33" spans="2:27" x14ac:dyDescent="0.2">
      <c r="B33" s="106" t="s">
        <v>289</v>
      </c>
      <c r="C33" s="27" t="s">
        <v>136</v>
      </c>
      <c r="D33" s="87"/>
      <c r="E33" s="24"/>
    </row>
    <row r="34" spans="2:27" x14ac:dyDescent="0.2">
      <c r="B34" s="106" t="s">
        <v>290</v>
      </c>
      <c r="C34" s="27" t="s">
        <v>138</v>
      </c>
      <c r="D34" s="87"/>
      <c r="E34" s="24"/>
    </row>
    <row r="35" spans="2:27" x14ac:dyDescent="0.2">
      <c r="B35" s="205" t="s">
        <v>292</v>
      </c>
      <c r="C35" s="206" t="s">
        <v>141</v>
      </c>
      <c r="D35" s="207"/>
      <c r="E35" s="24"/>
    </row>
    <row r="36" spans="2:27" x14ac:dyDescent="0.2">
      <c r="B36" s="205" t="s">
        <v>293</v>
      </c>
      <c r="C36" s="206" t="s">
        <v>143</v>
      </c>
      <c r="D36" s="207"/>
      <c r="E36" s="24"/>
    </row>
    <row r="37" spans="2:27" ht="18" customHeight="1" x14ac:dyDescent="0.2">
      <c r="B37" s="205" t="s">
        <v>294</v>
      </c>
      <c r="C37" s="206" t="s">
        <v>144</v>
      </c>
      <c r="D37" s="207"/>
      <c r="E37" s="24"/>
    </row>
    <row r="38" spans="2:27" ht="28.5" x14ac:dyDescent="0.2">
      <c r="B38" s="205" t="s">
        <v>295</v>
      </c>
      <c r="C38" s="206" t="s">
        <v>146</v>
      </c>
      <c r="D38" s="207"/>
      <c r="E38" s="24"/>
    </row>
    <row r="39" spans="2:27" x14ac:dyDescent="0.2">
      <c r="B39" s="205" t="s">
        <v>296</v>
      </c>
      <c r="C39" s="206" t="s">
        <v>148</v>
      </c>
      <c r="D39" s="207"/>
      <c r="E39" s="24"/>
    </row>
    <row r="40" spans="2:27" ht="15" thickBot="1" x14ac:dyDescent="0.25">
      <c r="B40" s="108" t="s">
        <v>297</v>
      </c>
      <c r="C40" s="91" t="s">
        <v>150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306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307</v>
      </c>
      <c r="C46" s="82" t="s">
        <v>151</v>
      </c>
      <c r="D46" s="92"/>
      <c r="E46" s="23"/>
      <c r="F46" s="21"/>
      <c r="G46" s="21"/>
      <c r="H46" s="21"/>
      <c r="I46" s="21"/>
    </row>
    <row r="47" spans="2:27" x14ac:dyDescent="0.2">
      <c r="B47" s="83" t="s">
        <v>300</v>
      </c>
      <c r="C47" s="28" t="s">
        <v>152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303</v>
      </c>
      <c r="C48" s="91" t="s">
        <v>156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I10" sqref="I10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99</v>
      </c>
      <c r="G9" s="412"/>
      <c r="H9" s="412"/>
      <c r="I9" s="412"/>
      <c r="J9" s="412"/>
      <c r="K9" s="412"/>
      <c r="L9" s="413"/>
      <c r="M9" s="411" t="s">
        <v>100</v>
      </c>
      <c r="N9" s="412"/>
      <c r="O9" s="413"/>
      <c r="P9" s="411" t="s">
        <v>101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102</v>
      </c>
      <c r="G10" s="114" t="s">
        <v>103</v>
      </c>
      <c r="H10" s="114" t="s">
        <v>104</v>
      </c>
      <c r="I10" s="114" t="s">
        <v>105</v>
      </c>
      <c r="J10" s="114" t="s">
        <v>106</v>
      </c>
      <c r="K10" s="114" t="s">
        <v>107</v>
      </c>
      <c r="L10" s="114" t="s">
        <v>108</v>
      </c>
      <c r="M10" s="114" t="s">
        <v>109</v>
      </c>
      <c r="N10" s="114" t="s">
        <v>110</v>
      </c>
      <c r="O10" s="114" t="s">
        <v>111</v>
      </c>
      <c r="P10" s="114" t="s">
        <v>112</v>
      </c>
      <c r="Q10" s="114" t="s">
        <v>113</v>
      </c>
      <c r="R10" s="220" t="s">
        <v>114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115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116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117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118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119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120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121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122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123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124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125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126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120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127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120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128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129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130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131</v>
      </c>
      <c r="C30" s="136" t="s">
        <v>91</v>
      </c>
      <c r="D30" s="374" t="s">
        <v>132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133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116</v>
      </c>
      <c r="C32" s="136" t="s">
        <v>134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117</v>
      </c>
      <c r="C33" s="136" t="s">
        <v>135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118</v>
      </c>
      <c r="C34" s="136" t="s">
        <v>136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137</v>
      </c>
      <c r="C35" s="136" t="s">
        <v>138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120</v>
      </c>
      <c r="C36" s="332" t="s">
        <v>139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140</v>
      </c>
      <c r="C37" s="136" t="s">
        <v>141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142</v>
      </c>
      <c r="C38" s="332" t="s">
        <v>143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120</v>
      </c>
      <c r="C39" s="136" t="s">
        <v>144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145</v>
      </c>
      <c r="C40" s="332" t="s">
        <v>146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147</v>
      </c>
      <c r="C41" s="136" t="s">
        <v>148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149</v>
      </c>
      <c r="C42" s="332" t="s">
        <v>150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120</v>
      </c>
      <c r="C43" s="136" t="s">
        <v>151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145</v>
      </c>
      <c r="C44" s="332" t="s">
        <v>152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147</v>
      </c>
      <c r="C45" s="136" t="s">
        <v>153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154</v>
      </c>
      <c r="C46" s="332" t="s">
        <v>155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120</v>
      </c>
      <c r="C47" s="136" t="s">
        <v>156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145</v>
      </c>
      <c r="C48" s="332" t="s">
        <v>157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147</v>
      </c>
      <c r="C49" s="136" t="s">
        <v>158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159</v>
      </c>
      <c r="C50" s="332" t="s">
        <v>160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120</v>
      </c>
      <c r="C51" s="136" t="s">
        <v>161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162</v>
      </c>
      <c r="C52" s="332" t="s">
        <v>163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164</v>
      </c>
      <c r="C53" s="136" t="s">
        <v>165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120</v>
      </c>
      <c r="C54" s="332" t="s">
        <v>166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122</v>
      </c>
      <c r="C55" s="136" t="s">
        <v>167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124</v>
      </c>
      <c r="C56" s="136" t="s">
        <v>168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125</v>
      </c>
      <c r="C57" s="136" t="s">
        <v>169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170</v>
      </c>
      <c r="C58" s="136" t="s">
        <v>171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120</v>
      </c>
      <c r="C59" s="136" t="s">
        <v>172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128</v>
      </c>
      <c r="C60" s="136" t="s">
        <v>173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174</v>
      </c>
      <c r="C61" s="136" t="s">
        <v>175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130</v>
      </c>
      <c r="C62" s="136" t="s">
        <v>176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177</v>
      </c>
      <c r="C63" s="136" t="s">
        <v>178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179</v>
      </c>
      <c r="C64" s="136" t="s">
        <v>180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181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182</v>
      </c>
      <c r="C66" s="332" t="s">
        <v>183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184</v>
      </c>
      <c r="C67" s="332" t="s">
        <v>185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186</v>
      </c>
      <c r="C68" s="332" t="s">
        <v>187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188</v>
      </c>
      <c r="C69" s="332" t="s">
        <v>189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126</v>
      </c>
      <c r="C70" s="332" t="s">
        <v>190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191</v>
      </c>
      <c r="C71" s="332" t="s">
        <v>192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130</v>
      </c>
      <c r="C72" s="332" t="s">
        <v>193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194</v>
      </c>
      <c r="C73" s="332" t="s">
        <v>195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137</v>
      </c>
      <c r="C74" s="332" t="s">
        <v>196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197</v>
      </c>
      <c r="C75" s="332" t="s">
        <v>198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130</v>
      </c>
      <c r="C76" s="333" t="s">
        <v>199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I42" sqref="I42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99</v>
      </c>
      <c r="G9" s="412"/>
      <c r="H9" s="412"/>
      <c r="I9" s="412"/>
      <c r="J9" s="412"/>
      <c r="K9" s="412"/>
      <c r="L9" s="413"/>
      <c r="M9" s="411" t="s">
        <v>100</v>
      </c>
      <c r="N9" s="412"/>
      <c r="O9" s="413"/>
      <c r="P9" s="411" t="s">
        <v>101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102</v>
      </c>
      <c r="G10" s="114" t="s">
        <v>103</v>
      </c>
      <c r="H10" s="114" t="s">
        <v>104</v>
      </c>
      <c r="I10" s="114" t="s">
        <v>105</v>
      </c>
      <c r="J10" s="114" t="s">
        <v>106</v>
      </c>
      <c r="K10" s="114" t="s">
        <v>107</v>
      </c>
      <c r="L10" s="114" t="s">
        <v>108</v>
      </c>
      <c r="M10" s="114" t="s">
        <v>109</v>
      </c>
      <c r="N10" s="114" t="s">
        <v>110</v>
      </c>
      <c r="O10" s="114" t="s">
        <v>111</v>
      </c>
      <c r="P10" s="114" t="s">
        <v>112</v>
      </c>
      <c r="Q10" s="114" t="s">
        <v>113</v>
      </c>
      <c r="R10" s="220" t="s">
        <v>114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115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117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118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119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126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127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128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129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130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131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133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117</v>
      </c>
      <c r="C23" s="332" t="s">
        <v>135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118</v>
      </c>
      <c r="C24" s="332" t="s">
        <v>136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137</v>
      </c>
      <c r="C25" s="332" t="s">
        <v>138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142</v>
      </c>
      <c r="C26" s="332" t="s">
        <v>143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149</v>
      </c>
      <c r="C27" s="332" t="s">
        <v>150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154</v>
      </c>
      <c r="C28" s="332" t="s">
        <v>155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159</v>
      </c>
      <c r="C29" s="332" t="s">
        <v>160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164</v>
      </c>
      <c r="C30" s="332" t="s">
        <v>165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170</v>
      </c>
      <c r="C31" s="332" t="s">
        <v>171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128</v>
      </c>
      <c r="C32" s="332" t="s">
        <v>173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174</v>
      </c>
      <c r="C33" s="332" t="s">
        <v>175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130</v>
      </c>
      <c r="C34" s="332" t="s">
        <v>176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177</v>
      </c>
      <c r="C35" s="332" t="s">
        <v>178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179</v>
      </c>
      <c r="C36" s="332" t="s">
        <v>180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181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182</v>
      </c>
      <c r="C38" s="332" t="s">
        <v>183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184</v>
      </c>
      <c r="C39" s="332" t="s">
        <v>185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186</v>
      </c>
      <c r="C40" s="332" t="s">
        <v>187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188</v>
      </c>
      <c r="C41" s="332" t="s">
        <v>189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126</v>
      </c>
      <c r="C42" s="332" t="s">
        <v>190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191</v>
      </c>
      <c r="C43" s="332" t="s">
        <v>192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130</v>
      </c>
      <c r="C44" s="332" t="s">
        <v>193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194</v>
      </c>
      <c r="C45" s="332" t="s">
        <v>195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137</v>
      </c>
      <c r="C46" s="332" t="s">
        <v>196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197</v>
      </c>
      <c r="C47" s="332" t="s">
        <v>198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130</v>
      </c>
      <c r="C48" s="333" t="s">
        <v>199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99</v>
      </c>
      <c r="G9" s="412"/>
      <c r="H9" s="412"/>
      <c r="I9" s="412"/>
      <c r="J9" s="412"/>
      <c r="K9" s="412"/>
      <c r="L9" s="413"/>
      <c r="M9" s="411" t="s">
        <v>100</v>
      </c>
      <c r="N9" s="412"/>
      <c r="O9" s="413"/>
      <c r="P9" s="411" t="s">
        <v>101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102</v>
      </c>
      <c r="G10" s="114" t="s">
        <v>103</v>
      </c>
      <c r="H10" s="114" t="s">
        <v>104</v>
      </c>
      <c r="I10" s="114" t="s">
        <v>105</v>
      </c>
      <c r="J10" s="114" t="s">
        <v>106</v>
      </c>
      <c r="K10" s="114" t="s">
        <v>107</v>
      </c>
      <c r="L10" s="114" t="s">
        <v>108</v>
      </c>
      <c r="M10" s="114" t="s">
        <v>109</v>
      </c>
      <c r="N10" s="114" t="s">
        <v>110</v>
      </c>
      <c r="O10" s="114" t="s">
        <v>111</v>
      </c>
      <c r="P10" s="114" t="s">
        <v>112</v>
      </c>
      <c r="Q10" s="114" t="s">
        <v>113</v>
      </c>
      <c r="R10" s="114" t="s">
        <v>114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115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131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133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202</v>
      </c>
      <c r="C15" s="370" t="s">
        <v>178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181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188</v>
      </c>
      <c r="C17" s="332" t="s">
        <v>189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126</v>
      </c>
      <c r="C18" s="332" t="s">
        <v>190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191</v>
      </c>
      <c r="C19" s="332" t="s">
        <v>192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130</v>
      </c>
      <c r="C20" s="332" t="s">
        <v>193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194</v>
      </c>
      <c r="C21" s="332" t="s">
        <v>195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137</v>
      </c>
      <c r="C22" s="332" t="s">
        <v>196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197</v>
      </c>
      <c r="C23" s="332" t="s">
        <v>198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130</v>
      </c>
      <c r="C24" s="333" t="s">
        <v>199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9" zoomScale="70" zoomScaleNormal="7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204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205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206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44" t="s">
        <v>207</v>
      </c>
      <c r="E8" s="344"/>
      <c r="F8" s="344"/>
      <c r="G8" s="344"/>
      <c r="H8" s="425" t="s">
        <v>208</v>
      </c>
      <c r="I8" s="444" t="s">
        <v>209</v>
      </c>
      <c r="J8" s="440" t="s">
        <v>210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207</v>
      </c>
      <c r="AD8" s="359"/>
      <c r="AE8" s="359"/>
      <c r="AF8" s="359"/>
      <c r="AG8" s="425" t="s">
        <v>208</v>
      </c>
      <c r="AH8" s="444" t="s">
        <v>209</v>
      </c>
      <c r="AI8" s="440" t="s">
        <v>210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44"/>
      <c r="E9" s="453" t="s">
        <v>211</v>
      </c>
      <c r="F9" s="454"/>
      <c r="G9" s="450" t="s">
        <v>212</v>
      </c>
      <c r="H9" s="425"/>
      <c r="I9" s="444"/>
      <c r="J9" s="431" t="s">
        <v>213</v>
      </c>
      <c r="K9" s="431" t="s">
        <v>214</v>
      </c>
      <c r="L9" s="431" t="s">
        <v>215</v>
      </c>
      <c r="M9" s="431" t="s">
        <v>216</v>
      </c>
      <c r="N9" s="431" t="s">
        <v>217</v>
      </c>
      <c r="O9" s="431" t="s">
        <v>218</v>
      </c>
      <c r="P9" s="431" t="s">
        <v>219</v>
      </c>
      <c r="Q9" s="431" t="s">
        <v>220</v>
      </c>
      <c r="R9" s="431" t="s">
        <v>221</v>
      </c>
      <c r="S9" s="431" t="s">
        <v>222</v>
      </c>
      <c r="T9" s="431" t="s">
        <v>223</v>
      </c>
      <c r="U9" s="431" t="s">
        <v>224</v>
      </c>
      <c r="V9" s="431" t="s">
        <v>225</v>
      </c>
      <c r="W9" s="431" t="s">
        <v>226</v>
      </c>
      <c r="X9" s="431" t="s">
        <v>227</v>
      </c>
      <c r="Y9" s="431" t="s">
        <v>228</v>
      </c>
      <c r="Z9" s="431" t="s">
        <v>229</v>
      </c>
      <c r="AA9" s="431" t="s">
        <v>230</v>
      </c>
      <c r="AB9" s="452" t="s">
        <v>231</v>
      </c>
      <c r="AC9" s="448"/>
      <c r="AD9" s="444" t="s">
        <v>211</v>
      </c>
      <c r="AE9" s="446"/>
      <c r="AF9" s="450" t="s">
        <v>212</v>
      </c>
      <c r="AG9" s="425"/>
      <c r="AH9" s="444"/>
      <c r="AI9" s="442" t="s">
        <v>213</v>
      </c>
      <c r="AJ9" s="442" t="s">
        <v>232</v>
      </c>
      <c r="AK9" s="442" t="s">
        <v>215</v>
      </c>
      <c r="AL9" s="442" t="s">
        <v>216</v>
      </c>
      <c r="AM9" s="442" t="s">
        <v>217</v>
      </c>
      <c r="AN9" s="442" t="s">
        <v>218</v>
      </c>
      <c r="AO9" s="442" t="s">
        <v>219</v>
      </c>
      <c r="AP9" s="443" t="s">
        <v>220</v>
      </c>
    </row>
    <row r="10" spans="2:42" ht="13.3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233</v>
      </c>
      <c r="F11" s="372" t="s">
        <v>234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233</v>
      </c>
      <c r="AE11" s="15" t="s">
        <v>234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ht="12.75" customHeight="1" x14ac:dyDescent="0.2">
      <c r="B13" s="39" t="s">
        <v>115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117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118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119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121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122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235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124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125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126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127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128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129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130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131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133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117</v>
      </c>
      <c r="C29" s="136" t="s">
        <v>135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118</v>
      </c>
      <c r="C30" s="136" t="s">
        <v>136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137</v>
      </c>
      <c r="C31" s="136" t="s">
        <v>138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140</v>
      </c>
      <c r="C32" s="136" t="s">
        <v>141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142</v>
      </c>
      <c r="C33" s="136" t="s">
        <v>143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145</v>
      </c>
      <c r="C34" s="136" t="s">
        <v>146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147</v>
      </c>
      <c r="C35" s="136" t="s">
        <v>148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149</v>
      </c>
      <c r="C36" s="136" t="s">
        <v>150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145</v>
      </c>
      <c r="C37" s="136" t="s">
        <v>152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147</v>
      </c>
      <c r="C38" s="136" t="s">
        <v>153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154</v>
      </c>
      <c r="C39" s="136" t="s">
        <v>155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145</v>
      </c>
      <c r="C40" s="136" t="s">
        <v>157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147</v>
      </c>
      <c r="C41" s="136" t="s">
        <v>158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159</v>
      </c>
      <c r="C42" s="136" t="s">
        <v>160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162</v>
      </c>
      <c r="C43" s="136" t="s">
        <v>163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164</v>
      </c>
      <c r="C44" s="136" t="s">
        <v>165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122</v>
      </c>
      <c r="C45" s="136" t="s">
        <v>167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124</v>
      </c>
      <c r="C46" s="136" t="s">
        <v>168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125</v>
      </c>
      <c r="C47" s="136" t="s">
        <v>169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170</v>
      </c>
      <c r="C48" s="136" t="s">
        <v>171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128</v>
      </c>
      <c r="C49" s="136" t="s">
        <v>173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174</v>
      </c>
      <c r="C50" s="136" t="s">
        <v>175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130</v>
      </c>
      <c r="C51" s="136" t="s">
        <v>176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202</v>
      </c>
      <c r="C52" s="136" t="s">
        <v>178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179</v>
      </c>
      <c r="C53" s="136" t="s">
        <v>180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181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188</v>
      </c>
      <c r="C55" s="332" t="s">
        <v>189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126</v>
      </c>
      <c r="C56" s="332" t="s">
        <v>190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191</v>
      </c>
      <c r="C57" s="332" t="s">
        <v>192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130</v>
      </c>
      <c r="C58" s="332" t="s">
        <v>193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194</v>
      </c>
      <c r="C59" s="332" t="s">
        <v>195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137</v>
      </c>
      <c r="C60" s="332" t="s">
        <v>196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197</v>
      </c>
      <c r="C61" s="332" t="s">
        <v>198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130</v>
      </c>
      <c r="C62" s="333" t="s">
        <v>199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7" zoomScale="70" zoomScaleNormal="7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204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205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206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2">
      <c r="B8" s="434"/>
      <c r="C8" s="435"/>
      <c r="D8" s="444" t="s">
        <v>207</v>
      </c>
      <c r="E8" s="344"/>
      <c r="F8" s="344"/>
      <c r="G8" s="344"/>
      <c r="H8" s="425" t="s">
        <v>208</v>
      </c>
      <c r="I8" s="444" t="s">
        <v>209</v>
      </c>
      <c r="J8" s="440" t="s">
        <v>210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207</v>
      </c>
      <c r="AD8" s="359"/>
      <c r="AE8" s="359"/>
      <c r="AF8" s="359"/>
      <c r="AG8" s="425" t="s">
        <v>208</v>
      </c>
      <c r="AH8" s="444" t="s">
        <v>209</v>
      </c>
      <c r="AI8" s="440" t="s">
        <v>210</v>
      </c>
      <c r="AJ8" s="440"/>
      <c r="AK8" s="440"/>
      <c r="AL8" s="440"/>
      <c r="AM8" s="440"/>
      <c r="AN8" s="440"/>
      <c r="AO8" s="440"/>
      <c r="AP8" s="441"/>
    </row>
    <row r="9" spans="2:42" x14ac:dyDescent="0.2">
      <c r="B9" s="434"/>
      <c r="C9" s="435"/>
      <c r="D9" s="444"/>
      <c r="E9" s="453" t="s">
        <v>211</v>
      </c>
      <c r="F9" s="454"/>
      <c r="G9" s="450" t="s">
        <v>212</v>
      </c>
      <c r="H9" s="425"/>
      <c r="I9" s="444"/>
      <c r="J9" s="431" t="s">
        <v>213</v>
      </c>
      <c r="K9" s="431" t="s">
        <v>232</v>
      </c>
      <c r="L9" s="431" t="s">
        <v>215</v>
      </c>
      <c r="M9" s="431" t="s">
        <v>216</v>
      </c>
      <c r="N9" s="431" t="s">
        <v>217</v>
      </c>
      <c r="O9" s="431" t="s">
        <v>218</v>
      </c>
      <c r="P9" s="431" t="s">
        <v>219</v>
      </c>
      <c r="Q9" s="431" t="s">
        <v>220</v>
      </c>
      <c r="R9" s="431" t="s">
        <v>221</v>
      </c>
      <c r="S9" s="431" t="s">
        <v>222</v>
      </c>
      <c r="T9" s="431" t="s">
        <v>223</v>
      </c>
      <c r="U9" s="431" t="s">
        <v>224</v>
      </c>
      <c r="V9" s="431" t="s">
        <v>225</v>
      </c>
      <c r="W9" s="431" t="s">
        <v>226</v>
      </c>
      <c r="X9" s="431" t="s">
        <v>227</v>
      </c>
      <c r="Y9" s="431" t="s">
        <v>228</v>
      </c>
      <c r="Z9" s="431" t="s">
        <v>229</v>
      </c>
      <c r="AA9" s="431" t="s">
        <v>230</v>
      </c>
      <c r="AB9" s="452" t="s">
        <v>231</v>
      </c>
      <c r="AC9" s="448"/>
      <c r="AD9" s="444" t="s">
        <v>211</v>
      </c>
      <c r="AE9" s="446"/>
      <c r="AF9" s="450" t="s">
        <v>212</v>
      </c>
      <c r="AG9" s="425"/>
      <c r="AH9" s="444"/>
      <c r="AI9" s="442" t="s">
        <v>213</v>
      </c>
      <c r="AJ9" s="442" t="s">
        <v>232</v>
      </c>
      <c r="AK9" s="442" t="s">
        <v>215</v>
      </c>
      <c r="AL9" s="442" t="s">
        <v>216</v>
      </c>
      <c r="AM9" s="442" t="s">
        <v>217</v>
      </c>
      <c r="AN9" s="442" t="s">
        <v>218</v>
      </c>
      <c r="AO9" s="442" t="s">
        <v>219</v>
      </c>
      <c r="AP9" s="443" t="s">
        <v>220</v>
      </c>
    </row>
    <row r="10" spans="2:42" ht="42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2">
      <c r="B11" s="434"/>
      <c r="C11" s="435"/>
      <c r="D11" s="445"/>
      <c r="E11" s="15" t="s">
        <v>233</v>
      </c>
      <c r="F11" s="15" t="s">
        <v>234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233</v>
      </c>
      <c r="AE11" s="15" t="s">
        <v>234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x14ac:dyDescent="0.2">
      <c r="B13" s="39" t="s">
        <v>115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117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118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119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126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127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128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129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130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131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133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117</v>
      </c>
      <c r="C24" s="136" t="s">
        <v>135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118</v>
      </c>
      <c r="C25" s="136" t="s">
        <v>136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137</v>
      </c>
      <c r="C26" s="136" t="s">
        <v>138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140</v>
      </c>
      <c r="C27" s="136" t="s">
        <v>141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142</v>
      </c>
      <c r="C28" s="136" t="s">
        <v>143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145</v>
      </c>
      <c r="C29" s="136" t="s">
        <v>146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147</v>
      </c>
      <c r="C30" s="136" t="s">
        <v>148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149</v>
      </c>
      <c r="C31" s="136" t="s">
        <v>150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145</v>
      </c>
      <c r="C32" s="136" t="s">
        <v>152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147</v>
      </c>
      <c r="C33" s="136" t="s">
        <v>153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154</v>
      </c>
      <c r="C34" s="136" t="s">
        <v>155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145</v>
      </c>
      <c r="C35" s="136" t="s">
        <v>157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147</v>
      </c>
      <c r="C36" s="136" t="s">
        <v>158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159</v>
      </c>
      <c r="C37" s="136" t="s">
        <v>160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162</v>
      </c>
      <c r="C38" s="136" t="s">
        <v>163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164</v>
      </c>
      <c r="C39" s="136" t="s">
        <v>165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122</v>
      </c>
      <c r="C40" s="136" t="s">
        <v>167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124</v>
      </c>
      <c r="C41" s="332" t="s">
        <v>168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125</v>
      </c>
      <c r="C42" s="136" t="s">
        <v>169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170</v>
      </c>
      <c r="C43" s="332" t="s">
        <v>171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128</v>
      </c>
      <c r="C44" s="332" t="s">
        <v>173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174</v>
      </c>
      <c r="C45" s="332" t="s">
        <v>175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130</v>
      </c>
      <c r="C46" s="332" t="s">
        <v>176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202</v>
      </c>
      <c r="C47" s="332" t="s">
        <v>178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179</v>
      </c>
      <c r="C48" s="332" t="s">
        <v>180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181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188</v>
      </c>
      <c r="C50" s="332" t="s">
        <v>189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126</v>
      </c>
      <c r="C51" s="332" t="s">
        <v>190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191</v>
      </c>
      <c r="C52" s="332" t="s">
        <v>192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130</v>
      </c>
      <c r="C53" s="332" t="s">
        <v>193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194</v>
      </c>
      <c r="C54" s="332" t="s">
        <v>195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137</v>
      </c>
      <c r="C55" s="332" t="s">
        <v>196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197</v>
      </c>
      <c r="C56" s="332" t="s">
        <v>198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130</v>
      </c>
      <c r="C57" s="333" t="s">
        <v>199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A5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237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204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205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206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57" t="s">
        <v>207</v>
      </c>
      <c r="E8" s="359"/>
      <c r="F8" s="344"/>
      <c r="G8" s="344"/>
      <c r="H8" s="425" t="s">
        <v>208</v>
      </c>
      <c r="I8" s="444" t="s">
        <v>209</v>
      </c>
      <c r="J8" s="440" t="s">
        <v>210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207</v>
      </c>
      <c r="AD8" s="359"/>
      <c r="AE8" s="359"/>
      <c r="AF8" s="359"/>
      <c r="AG8" s="425" t="s">
        <v>208</v>
      </c>
      <c r="AH8" s="444" t="s">
        <v>209</v>
      </c>
      <c r="AI8" s="440" t="s">
        <v>210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58"/>
      <c r="E9" s="453" t="s">
        <v>211</v>
      </c>
      <c r="F9" s="454"/>
      <c r="G9" s="450" t="s">
        <v>212</v>
      </c>
      <c r="H9" s="425"/>
      <c r="I9" s="444"/>
      <c r="J9" s="431" t="s">
        <v>213</v>
      </c>
      <c r="K9" s="431" t="s">
        <v>232</v>
      </c>
      <c r="L9" s="431" t="s">
        <v>215</v>
      </c>
      <c r="M9" s="431" t="s">
        <v>216</v>
      </c>
      <c r="N9" s="431" t="s">
        <v>217</v>
      </c>
      <c r="O9" s="431" t="s">
        <v>218</v>
      </c>
      <c r="P9" s="431" t="s">
        <v>219</v>
      </c>
      <c r="Q9" s="431" t="s">
        <v>220</v>
      </c>
      <c r="R9" s="431" t="s">
        <v>221</v>
      </c>
      <c r="S9" s="431" t="s">
        <v>222</v>
      </c>
      <c r="T9" s="431" t="s">
        <v>223</v>
      </c>
      <c r="U9" s="431" t="s">
        <v>224</v>
      </c>
      <c r="V9" s="431" t="s">
        <v>225</v>
      </c>
      <c r="W9" s="431" t="s">
        <v>226</v>
      </c>
      <c r="X9" s="431" t="s">
        <v>227</v>
      </c>
      <c r="Y9" s="431" t="s">
        <v>228</v>
      </c>
      <c r="Z9" s="431" t="s">
        <v>238</v>
      </c>
      <c r="AA9" s="431" t="s">
        <v>230</v>
      </c>
      <c r="AB9" s="452" t="s">
        <v>231</v>
      </c>
      <c r="AC9" s="448"/>
      <c r="AD9" s="444" t="s">
        <v>211</v>
      </c>
      <c r="AE9" s="446"/>
      <c r="AF9" s="450" t="s">
        <v>212</v>
      </c>
      <c r="AG9" s="425"/>
      <c r="AH9" s="444"/>
      <c r="AI9" s="442" t="s">
        <v>213</v>
      </c>
      <c r="AJ9" s="442" t="s">
        <v>232</v>
      </c>
      <c r="AK9" s="442" t="s">
        <v>215</v>
      </c>
      <c r="AL9" s="442" t="s">
        <v>216</v>
      </c>
      <c r="AM9" s="442" t="s">
        <v>217</v>
      </c>
      <c r="AN9" s="442" t="s">
        <v>218</v>
      </c>
      <c r="AO9" s="442" t="s">
        <v>219</v>
      </c>
      <c r="AP9" s="443" t="s">
        <v>220</v>
      </c>
    </row>
    <row r="10" spans="2:42" ht="13.35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233</v>
      </c>
      <c r="F11" s="15" t="s">
        <v>234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233</v>
      </c>
      <c r="AE11" s="15" t="s">
        <v>234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ht="12.75" customHeight="1" x14ac:dyDescent="0.2">
      <c r="B13" s="39" t="s">
        <v>115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117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118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119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126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127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130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131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133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117</v>
      </c>
      <c r="C22" s="332" t="s">
        <v>135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118</v>
      </c>
      <c r="C23" s="136" t="s">
        <v>136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137</v>
      </c>
      <c r="C24" s="136" t="s">
        <v>138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142</v>
      </c>
      <c r="C25" s="136" t="s">
        <v>143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145</v>
      </c>
      <c r="C26" s="136" t="s">
        <v>146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147</v>
      </c>
      <c r="C27" s="136" t="s">
        <v>148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149</v>
      </c>
      <c r="C28" s="136" t="s">
        <v>150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145</v>
      </c>
      <c r="C29" s="136" t="s">
        <v>152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147</v>
      </c>
      <c r="C30" s="136" t="s">
        <v>153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154</v>
      </c>
      <c r="C31" s="136" t="s">
        <v>155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145</v>
      </c>
      <c r="C32" s="136" t="s">
        <v>157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147</v>
      </c>
      <c r="C33" s="136" t="s">
        <v>158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159</v>
      </c>
      <c r="C34" s="136" t="s">
        <v>160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162</v>
      </c>
      <c r="C35" s="136" t="s">
        <v>163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164</v>
      </c>
      <c r="C36" s="136" t="s">
        <v>165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122</v>
      </c>
      <c r="C37" s="136" t="s">
        <v>167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124</v>
      </c>
      <c r="C38" s="332" t="s">
        <v>168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125</v>
      </c>
      <c r="C39" s="136" t="s">
        <v>169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170</v>
      </c>
      <c r="C40" s="136" t="s">
        <v>171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130</v>
      </c>
      <c r="C41" s="332" t="s">
        <v>176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202</v>
      </c>
      <c r="C42" s="332" t="s">
        <v>178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179</v>
      </c>
      <c r="C43" s="332" t="s">
        <v>180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181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188</v>
      </c>
      <c r="C45" s="332" t="s">
        <v>189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126</v>
      </c>
      <c r="C46" s="332" t="s">
        <v>190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191</v>
      </c>
      <c r="C47" s="332" t="s">
        <v>192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130</v>
      </c>
      <c r="C48" s="332" t="s">
        <v>193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194</v>
      </c>
      <c r="C49" s="332" t="s">
        <v>195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137</v>
      </c>
      <c r="C50" s="332" t="s">
        <v>196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197</v>
      </c>
      <c r="C51" s="332" t="s">
        <v>198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130</v>
      </c>
      <c r="C52" s="333" t="s">
        <v>199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5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9"/>
      <c r="C6" s="470"/>
      <c r="D6" s="460" t="s">
        <v>207</v>
      </c>
      <c r="E6" s="158"/>
      <c r="F6" s="462" t="s">
        <v>240</v>
      </c>
      <c r="G6" s="483" t="s">
        <v>241</v>
      </c>
      <c r="H6" s="483" t="s">
        <v>242</v>
      </c>
      <c r="I6" s="483" t="s">
        <v>243</v>
      </c>
      <c r="J6" s="483" t="s">
        <v>244</v>
      </c>
      <c r="K6" s="483" t="s">
        <v>245</v>
      </c>
      <c r="L6" s="483" t="s">
        <v>246</v>
      </c>
      <c r="M6" s="485" t="s">
        <v>247</v>
      </c>
    </row>
    <row r="7" spans="1:24" ht="59.1" customHeight="1" x14ac:dyDescent="0.2">
      <c r="B7" s="471"/>
      <c r="C7" s="472"/>
      <c r="D7" s="461"/>
      <c r="E7" s="159" t="s">
        <v>248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71"/>
      <c r="C8" s="472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8" t="s">
        <v>249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">
      <c r="B10" s="464" t="s">
        <v>250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x14ac:dyDescent="0.2">
      <c r="B11" s="32" t="s">
        <v>142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145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251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149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145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251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154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145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251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159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162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4" t="s">
        <v>252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">
      <c r="B23" s="105" t="s">
        <v>142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149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154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159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5" t="s">
        <v>253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">
      <c r="B28" s="464" t="s">
        <v>250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">
      <c r="B29" s="44" t="s">
        <v>119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121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122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123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124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125</v>
      </c>
      <c r="C34" s="162" t="s">
        <v>134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126</v>
      </c>
      <c r="C35" s="162" t="s">
        <v>135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4" t="s">
        <v>254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">
      <c r="B37" s="44" t="s">
        <v>119</v>
      </c>
      <c r="C37" s="162" t="s">
        <v>136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121</v>
      </c>
      <c r="C38" s="162" t="s">
        <v>138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122</v>
      </c>
      <c r="C39" s="162" t="s">
        <v>139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123</v>
      </c>
      <c r="C40" s="162" t="s">
        <v>141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124</v>
      </c>
      <c r="C41" s="162" t="s">
        <v>143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125</v>
      </c>
      <c r="C42" s="162" t="s">
        <v>144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126</v>
      </c>
      <c r="C43" s="162" t="s">
        <v>146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8" t="s">
        <v>255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">
      <c r="B45" s="464" t="s">
        <v>250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">
      <c r="B46" s="44" t="str">
        <f>'2'!B53</f>
        <v>Termijndeposito’s</v>
      </c>
      <c r="C46" s="162" t="s">
        <v>148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122</v>
      </c>
      <c r="C47" s="162" t="s">
        <v>150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124</v>
      </c>
      <c r="C48" s="162" t="s">
        <v>151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125</v>
      </c>
      <c r="C49" s="162" t="s">
        <v>152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4" t="s">
        <v>256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">
      <c r="B51" s="210" t="str">
        <f>B46</f>
        <v>Termijndeposito’s</v>
      </c>
      <c r="C51" s="162" t="s">
        <v>153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122</v>
      </c>
      <c r="C52" s="162" t="s">
        <v>155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124</v>
      </c>
      <c r="C53" s="162" t="s">
        <v>156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125</v>
      </c>
      <c r="C54" s="243" t="s">
        <v>157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MARTENS Luc (DGT)</cp:lastModifiedBy>
  <cp:revision/>
  <cp:lastPrinted>2024-02-07T08:59:40Z</cp:lastPrinted>
  <dcterms:created xsi:type="dcterms:W3CDTF">2023-01-06T14:21:17Z</dcterms:created>
  <dcterms:modified xsi:type="dcterms:W3CDTF">2024-02-29T13:59:53Z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