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8EEDD571-F3E6-42F5-9917-CF3CB1B730CE}" xr6:coauthVersionLast="47" xr6:coauthVersionMax="47" xr10:uidLastSave="{00000000-0000-0000-0000-000000000000}"/>
  <bookViews>
    <workbookView xWindow="-110" yWindow="-110" windowWidth="19420" windowHeight="10420" activeTab="11" xr2:uid="{00000000-000D-0000-FFFF-FFFF00000000}"/>
  </bookViews>
  <sheets>
    <sheet name="Rodyklė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<sst xmlns="http://schemas.openxmlformats.org/spreadsheetml/2006/main" count="1290" uniqueCount="310">
  <si>
    <r>
      <rPr>
        <b/>
        <u/>
        <sz val="10"/>
        <color indexed="8"/>
        <rFont val="Verdana"/>
        <family val="2"/>
      </rPr>
      <t>XXVIII priedas.</t>
    </r>
    <r>
      <rPr>
        <b/>
        <sz val="10"/>
        <color indexed="8"/>
        <rFont val="Verdana"/>
        <family val="2"/>
      </rPr>
      <t xml:space="preserve"> INFORMACIJOS APIE PALŪKANŲ NORMOS RIZIKĄ BANKINĖJE KNYGOJE TEIKIMAS</t>
    </r>
  </si>
  <si>
    <t>IRRBB FORMOS</t>
  </si>
  <si>
    <t>Formos numeris</t>
  </si>
  <si>
    <t>Formos kodas</t>
  </si>
  <si>
    <t>Adresatai</t>
  </si>
  <si>
    <t>Formos (formų grupės) pavadinimas</t>
  </si>
  <si>
    <t>J 01.00</t>
  </si>
  <si>
    <t>Visos įstaigos</t>
  </si>
  <si>
    <t>IRRBB VERTINIMAS: NKEV / GPP PIT IR RV POKYČIAI</t>
  </si>
  <si>
    <t>JAUTRUMO ĮVERČIŲ SUSKIRSTYMAS [KAS KETVIRTĮ]</t>
  </si>
  <si>
    <t>JAUTRUMO ĮVERČIŲ SUSKIRSTYMAS</t>
  </si>
  <si>
    <t>J 02.00</t>
  </si>
  <si>
    <t>Didelės įstaigos</t>
  </si>
  <si>
    <t>J 03.00</t>
  </si>
  <si>
    <t>Kitos įstaigos</t>
  </si>
  <si>
    <t>JAUTRUMO ĮVERČIŲ SUSKIRSTYMAS (SUPAPRASTINTA KITOMS ĮSTAIGOMS)</t>
  </si>
  <si>
    <t>J 04.00</t>
  </si>
  <si>
    <t>Mažos ir nesudėtingos kredito įstaigos (MNKĮ)</t>
  </si>
  <si>
    <t>JAUTRUMO ĮVERČIŲ SUSKIRSTYMAS (SUPAPRASTINTA MNKĮ)</t>
  </si>
  <si>
    <t>PERKAINOJIMO PINIGŲ SRAUTAI [KAS KETVIRTĮ]</t>
  </si>
  <si>
    <t>KAS KETVIRTĮ [MNKĮ]</t>
  </si>
  <si>
    <t>J 05.00</t>
  </si>
  <si>
    <t>PERKAINOJIMO PINIGŲ SRAUTAI</t>
  </si>
  <si>
    <t>J 06.00</t>
  </si>
  <si>
    <t>PERKAINOJIMO PINIGŲ SRAUTAI (SUPAPRASTINTA KITOMS ĮSTAIGOMS)</t>
  </si>
  <si>
    <t>J 07.00</t>
  </si>
  <si>
    <t>MNKĮ</t>
  </si>
  <si>
    <t>PERKAINOJIMO PINIGŲ SRAUTAI (SUPAPRASTINTA MNKĮ)</t>
  </si>
  <si>
    <t>SVARBŪS PARAMETRAI [KAS KETVIRTĮ]</t>
  </si>
  <si>
    <t>J 08.00</t>
  </si>
  <si>
    <t>SVARBŪS PARAMETRAI</t>
  </si>
  <si>
    <t>J 09.00</t>
  </si>
  <si>
    <t>Kitos įstaigos ir MNKĮ</t>
  </si>
  <si>
    <t>SVARBŪS PARAMETRAI (SUPAPRASTINTA MNKĮ IR KITOMS ĮSTAIGOMS)</t>
  </si>
  <si>
    <t>KOKYBINĖ INFORMACIJA [KASMET]</t>
  </si>
  <si>
    <t>KASMET [DIDELĖS ĮSTAIGOS]</t>
  </si>
  <si>
    <t>J 10.01</t>
  </si>
  <si>
    <t>BENDROJI KOKYBINĖ INFORMACIJA</t>
  </si>
  <si>
    <t>J 10.02</t>
  </si>
  <si>
    <t>KOKYBINĖ INFORMACIJA PAGAL VALIUTAS</t>
  </si>
  <si>
    <t>J 11.01</t>
  </si>
  <si>
    <t>BENDROJI KOKYBINĖ INFORMACIJA (SUPAPRASTINTA MNKĮ IR KITOMS ĮSTAIGOMS)</t>
  </si>
  <si>
    <t>J 11.02</t>
  </si>
  <si>
    <t>KOKYBINĖ INFORMACIJA PAGAL VALIUTAS (SUPAPRASTINTA MNKĮ IR KITOMS ĮSTAIGOMS)</t>
  </si>
  <si>
    <t>J 01.00 IRRBB VERTINIMAS. NKEV / GPP PIT IR RV POKYČIAI</t>
  </si>
  <si>
    <t xml:space="preserve">Valiuta: </t>
  </si>
  <si>
    <t>Suma</t>
  </si>
  <si>
    <t>0010</t>
  </si>
  <si>
    <t>Nuosavo kapitalo ekonominė vertė</t>
  </si>
  <si>
    <t>NKEV ∆ pagal blogiausią scenarijų</t>
  </si>
  <si>
    <t>NKEV ∆ santykis pagal blogiausią scenarijų</t>
  </si>
  <si>
    <t>0020</t>
  </si>
  <si>
    <t xml:space="preserve">NKEV pagal pagrindinį ir priežiūrinius sukrėtimų scenarijus </t>
  </si>
  <si>
    <t>NKEV lygis pagal pagrindinį scenarijų</t>
  </si>
  <si>
    <t>0030</t>
  </si>
  <si>
    <t>NKEV ∆ pagal lygiagretaus palūkanų normų kilimo sukrėtimo scenarijų</t>
  </si>
  <si>
    <t>0040</t>
  </si>
  <si>
    <t>NKEV ∆ pagal lygiagretaus palūkanų normų kritimo sukrėtimo scenarijų</t>
  </si>
  <si>
    <t>0050</t>
  </si>
  <si>
    <t>NKEV ∆ pagal palūkanų kreivės statėjimo sukrėtimo scenarijų</t>
  </si>
  <si>
    <t>0060</t>
  </si>
  <si>
    <t>NKEV ∆ pagal palūkanų kreivės plokštėjimo sukrėtimo scenarijų</t>
  </si>
  <si>
    <t>0070</t>
  </si>
  <si>
    <t>NKEV ∆ pagal sukrėtimo kylant trumpalaikėms palūkanų normoms scenarijų</t>
  </si>
  <si>
    <t>0080</t>
  </si>
  <si>
    <t>NKEV ∆ pagal sukrėtimo krentant trumpalaikėms palūkanų normoms scenarijų</t>
  </si>
  <si>
    <t>0090</t>
  </si>
  <si>
    <t>Grynosios palūkanų pajamos</t>
  </si>
  <si>
    <t>GPP ∆ pagal blogiausią scenarijų</t>
  </si>
  <si>
    <t>0100</t>
  </si>
  <si>
    <t>GPP ∆ santykis pagal blogiausią scenarijų</t>
  </si>
  <si>
    <t>0110</t>
  </si>
  <si>
    <t>GPP pagal pagrindinį ir priežiūrinius sukrėtimų scenarijus</t>
  </si>
  <si>
    <t>GPP lygis pagal pagrindinį scenarijų</t>
  </si>
  <si>
    <t>0120</t>
  </si>
  <si>
    <t>GPP ∆ pagal lygiagretaus palūkanų normų kilimo sukrėtimo scenarijų</t>
  </si>
  <si>
    <t>0130</t>
  </si>
  <si>
    <t>GPP ∆ pagal lygiagretaus palūkanų normų kritimo sukrėtimo scenarijų</t>
  </si>
  <si>
    <t>0140</t>
  </si>
  <si>
    <t>VVS. Rinkos vertės pokyčiai</t>
  </si>
  <si>
    <t>RV pagal pagrindinį ir priežiūrinius sukrėtimų scenarijus</t>
  </si>
  <si>
    <t>Rinkos vertės lygis pagal pagrindinį scenarijų</t>
  </si>
  <si>
    <t>0150</t>
  </si>
  <si>
    <t>RV ∆ pagal lygiagretaus palūkanų normų kilimo sukrėtimo scenarijų</t>
  </si>
  <si>
    <t>0160</t>
  </si>
  <si>
    <t>RV ∆ pagal lygiagretaus palūkanų normų kritimo sukrėtimo scenarijų</t>
  </si>
  <si>
    <t>0170</t>
  </si>
  <si>
    <t>Kitos valiutos. Palūkanų normų sukrėtimų dydis</t>
  </si>
  <si>
    <t>Lygiagretus sukrėtimas</t>
  </si>
  <si>
    <t>0180</t>
  </si>
  <si>
    <t>Trumpalaikis palūkanų normos sukrėtimas</t>
  </si>
  <si>
    <t>0190</t>
  </si>
  <si>
    <t>Ilgalaikis palūkanų normos sukrėtimas</t>
  </si>
  <si>
    <t>0200</t>
  </si>
  <si>
    <t>J 02.00 JAUTRUMO ĮVERČIŲ SUSKIRSTYMAS</t>
  </si>
  <si>
    <t>Valiuta:</t>
  </si>
  <si>
    <t>Balansinė vertė</t>
  </si>
  <si>
    <t>Trukmė</t>
  </si>
  <si>
    <t xml:space="preserve">Banko pateikti jautrumo IRRBB įverčiai, įskaitant elgesiu grindžiamų / sąlyginių ir automatinių pasirinkimo sandorių poveikį </t>
  </si>
  <si>
    <t>Rinkos vertė</t>
  </si>
  <si>
    <t>NKEV lygis. Pagrindinis scenarijus</t>
  </si>
  <si>
    <t>NKEV ∆. Lygiagretaus palūkanų normų kilimo sukrėtimas</t>
  </si>
  <si>
    <t>NKEV ∆. Lygiagretaus palūkanų normų kritimo sukrėtimas</t>
  </si>
  <si>
    <t>NKEV ∆. Palūkanų kreivės statėjimo sukrėtimas</t>
  </si>
  <si>
    <t>NKEV ∆. Palūkanų kreivės plokštėjimo sukrėtimas</t>
  </si>
  <si>
    <t>NKEV ∆. Sukrėtimas kylant trumpalaikėms palūkanų normoms</t>
  </si>
  <si>
    <t>NKEV ∆. Sukrėtimas krentant trumpalaikėms palūkanų normoms</t>
  </si>
  <si>
    <t>GPP lygis. Pagrindinis scenarijus</t>
  </si>
  <si>
    <t>GPP ∆. Lygiagretaus palūkanų normų kilimo sukrėtimas</t>
  </si>
  <si>
    <t>GPP ∆. Lygiagretaus palūkanų normų kritimo sukrėtimas</t>
  </si>
  <si>
    <t>RV lygis. Pagrindinis scenarijus</t>
  </si>
  <si>
    <t>RV ∆. Lygiagretaus palūkanų normų kilimo sukrėtimas</t>
  </si>
  <si>
    <t>RV ∆. Lygiagretaus palūkanų normų kritimo sukrėtimas</t>
  </si>
  <si>
    <t>VISAS TURTAS</t>
  </si>
  <si>
    <t>iš jo: dėl automatinių pasirinkimo sandorių poveikio</t>
  </si>
  <si>
    <t>Turtas centriniame banke</t>
  </si>
  <si>
    <t>Tarpbankinis turtas</t>
  </si>
  <si>
    <t>Paskolos ir kiti išankstiniai mokėjimai</t>
  </si>
  <si>
    <t>iš jų: fiksuotųjų palūkanų</t>
  </si>
  <si>
    <t>iš jų: neveiksnios</t>
  </si>
  <si>
    <t>Mažmeninės paskolos</t>
  </si>
  <si>
    <t xml:space="preserve">iš jų: užtikrintos gyvenamosios paskirties nekilnojamuoju turtu </t>
  </si>
  <si>
    <t>Paskolos didmeniniams ne finansiniams klientams</t>
  </si>
  <si>
    <t>Paskolos didmeniniams finansiniams klientams</t>
  </si>
  <si>
    <t>Skolos vertybiniai popieriai</t>
  </si>
  <si>
    <t>Išvestinės finansinės priemonės, kuriomis apdraudžiamas turtas</t>
  </si>
  <si>
    <t>Skolos vertybinių popierių apdraudimas</t>
  </si>
  <si>
    <t>Kito turto apdraudimas</t>
  </si>
  <si>
    <t>Kita</t>
  </si>
  <si>
    <t>Nebalansinis turtas: neapibrėžtasis turtas</t>
  </si>
  <si>
    <t xml:space="preserve"> </t>
  </si>
  <si>
    <t>VISI ĮSIPAREIGOJIMAI</t>
  </si>
  <si>
    <t>iš jų: dėl automatinių pasirinkimo sandorių poveikio</t>
  </si>
  <si>
    <t>0210</t>
  </si>
  <si>
    <t>Įsipareigojimai centriniam bankui</t>
  </si>
  <si>
    <t>0220</t>
  </si>
  <si>
    <t>Tarpbankiniai įsipareigojimai</t>
  </si>
  <si>
    <t>0230</t>
  </si>
  <si>
    <t>Išleisti skolos vertybiniai popieriai</t>
  </si>
  <si>
    <t>0240</t>
  </si>
  <si>
    <t>0250</t>
  </si>
  <si>
    <t>iš jų: AT1 arba T2</t>
  </si>
  <si>
    <t>0260</t>
  </si>
  <si>
    <t>NI: mažmeniniai atsiskaitomieji indėliai</t>
  </si>
  <si>
    <t>0270</t>
  </si>
  <si>
    <t>0280</t>
  </si>
  <si>
    <t>iš jų: pagrindinis komponentas</t>
  </si>
  <si>
    <t>0290</t>
  </si>
  <si>
    <t>iš jų: netaikoma 5 metų riba</t>
  </si>
  <si>
    <t>0300</t>
  </si>
  <si>
    <t>NI: mažmeniniai neatsiskaitomieji indėliai</t>
  </si>
  <si>
    <t>0310</t>
  </si>
  <si>
    <t>0320</t>
  </si>
  <si>
    <t>0330</t>
  </si>
  <si>
    <t>0340</t>
  </si>
  <si>
    <t>NI: didmeniniai ne finansinių klientų indėliai</t>
  </si>
  <si>
    <t>0350</t>
  </si>
  <si>
    <t>0360</t>
  </si>
  <si>
    <t>0370</t>
  </si>
  <si>
    <t>0380</t>
  </si>
  <si>
    <t>NI: didmeniniai finansinių klientų indėliai</t>
  </si>
  <si>
    <t>0390</t>
  </si>
  <si>
    <t>0400</t>
  </si>
  <si>
    <t>iš jų: veiklos indėliai</t>
  </si>
  <si>
    <t>0410</t>
  </si>
  <si>
    <t>Terminuotieji indėliai</t>
  </si>
  <si>
    <t>0420</t>
  </si>
  <si>
    <t>0430</t>
  </si>
  <si>
    <t>Mažmeniniai indėliai</t>
  </si>
  <si>
    <t>0440</t>
  </si>
  <si>
    <t>Didmeniniai ne finansinių klientų indėliai</t>
  </si>
  <si>
    <t>0450</t>
  </si>
  <si>
    <t>Didmeniniai finansinių klientų indėliai</t>
  </si>
  <si>
    <t>0460</t>
  </si>
  <si>
    <t>Išvestinės finansinės priemonės, kuriomis apdraudžiami įsipareigojimai</t>
  </si>
  <si>
    <t>0470</t>
  </si>
  <si>
    <t>0480</t>
  </si>
  <si>
    <t>0490</t>
  </si>
  <si>
    <t>Kitų įsipareigojimų apdraudimas</t>
  </si>
  <si>
    <t>0500</t>
  </si>
  <si>
    <t>0510</t>
  </si>
  <si>
    <t>Nebalansiniai įsipareigojimai: neapibrėžtieji įsipareigojimai</t>
  </si>
  <si>
    <t>0520</t>
  </si>
  <si>
    <t>Kitos išvestinės finansinės priemonės (grynasis turtas / įsipareigojimas)</t>
  </si>
  <si>
    <t>0530</t>
  </si>
  <si>
    <t>PAPILDOMI STRAIPSNIAI</t>
  </si>
  <si>
    <t>Grynosios išvestinės finansinės priemonės</t>
  </si>
  <si>
    <t>0540</t>
  </si>
  <si>
    <t>Grynoji palūkanų normos pozicija, neįskaičiuojant išvestinių finansinių priemonių</t>
  </si>
  <si>
    <t>0550</t>
  </si>
  <si>
    <t>Grynoji palūkanų normos pozicija, įskaičiuojant išvestines finansines priemones</t>
  </si>
  <si>
    <t>0560</t>
  </si>
  <si>
    <t>Visas turtas, turintis poveikį RV</t>
  </si>
  <si>
    <t>0570</t>
  </si>
  <si>
    <t>0580</t>
  </si>
  <si>
    <t>Išvestinės finansinės priemonės</t>
  </si>
  <si>
    <t>0590</t>
  </si>
  <si>
    <t>0600</t>
  </si>
  <si>
    <t>Visi įsipareigojimai, turintys poveikį RV</t>
  </si>
  <si>
    <t>0610</t>
  </si>
  <si>
    <t>0620</t>
  </si>
  <si>
    <t xml:space="preserve">Išvestinės finansinės priemonės </t>
  </si>
  <si>
    <t>0630</t>
  </si>
  <si>
    <t>0640</t>
  </si>
  <si>
    <t>J 03.00 JAUTRUMO ĮVERČIŲ SUSKIRSTYMAS (SUPAPRASTINTA KITOMS ĮSTAIGOMS)</t>
  </si>
  <si>
    <t>Banko pateikti jautrumo IRRBB įverčiai, įskaitant elgesiu grindžiamų / sąlyginių ir automatinių pasirinkimo sandorių poveikį</t>
  </si>
  <si>
    <t>J 04.00 JAUTRUMO ĮVERČIŲ SUSKIRSTYMAS (SUPAPRASTINTA MNKĮ)</t>
  </si>
  <si>
    <t>J 05.00 PERKAINOJIMO PINIGŲ SRAUTAI</t>
  </si>
  <si>
    <t>Modeliavimas:</t>
  </si>
  <si>
    <t>Fiksuotųjų palūkanų priemonės</t>
  </si>
  <si>
    <t>Kintamųjų palūkanų priemonės</t>
  </si>
  <si>
    <t>Tariamoji suma</t>
  </si>
  <si>
    <t>Vidutinis svertinis pelningumas</t>
  </si>
  <si>
    <t>Vidutinis svertinis terminas (sutartinis)</t>
  </si>
  <si>
    <t>Visų tariamųjų perkainojimo pinigų srautų perkainojimo grafikas</t>
  </si>
  <si>
    <t>Įterptųjų arba aiškiai nustatytų automatinių pasirinkimo sandorių poveikis, %</t>
  </si>
  <si>
    <t>Atlikus elgesio modeliavimą gauta procentinė dalis</t>
  </si>
  <si>
    <t>Vienos nakties</t>
  </si>
  <si>
    <t>Ilgesnis nei vienos nakties, bet ne ilgesnis nei 1 mėnesio</t>
  </si>
  <si>
    <t>Ilgesnis nei 1 mėnesio, bet ne ilgesnis nei 3 mėnesių</t>
  </si>
  <si>
    <t>Ilgesnis nei 3 mėnesių, bet ne ilgesnis nei 6 mėnesių</t>
  </si>
  <si>
    <t>Ilgesnis nei 6 mėnesių, bet ne ilgesnis nei 9 mėnesių</t>
  </si>
  <si>
    <t>Ilgesnis nei 9 mėnesių, bet ne ilgesnis nei 12 mėnesių</t>
  </si>
  <si>
    <t>Ilgesnis nei 12 mėnesių, bet ne ilgesnis nei 1,5 metų</t>
  </si>
  <si>
    <t>Ilgesnis nei 1,5 metų, bet ne ilgesnis nei 2 metų</t>
  </si>
  <si>
    <t>Ilgesnis nei 2 metų, bet ne ilgesnis nei 3 metų</t>
  </si>
  <si>
    <t>Ilgesnis nei 3 metų, bet ne ilgesnis nei 4 metų</t>
  </si>
  <si>
    <t>Ilgesnis nei 4 metų, bet ne ilgesnis nei 5 metų</t>
  </si>
  <si>
    <t>Ilgesnis nei 5 metų, bet ne ilgesnis nei 6 metų</t>
  </si>
  <si>
    <t>Ilgesnis nei 6 metų, bet ne ilgesnis nei 7 metų</t>
  </si>
  <si>
    <t>Ilgesnis nei 7 metų, bet ne ilgesnis nei 8 metų</t>
  </si>
  <si>
    <t>Ilgesnis nei 8 metų, bet ne ilgesnis nei 9 metų</t>
  </si>
  <si>
    <t>Ilgesnis nei 9 metų, bet ne ilgesnis nei 10 metų</t>
  </si>
  <si>
    <t>Ilgesnis nei 10 metų, bet ne ilgesnis nei 15 metų</t>
  </si>
  <si>
    <t>Ilgesnis nei 15 metų, bet ne ilgesnis nei 20 metų</t>
  </si>
  <si>
    <t>Ilgesnis nei 20 metų</t>
  </si>
  <si>
    <t>Įsigyti</t>
  </si>
  <si>
    <t>Parduoti</t>
  </si>
  <si>
    <t>iš jų: užtikrintos gyvenamosios paskirties nekilnojamuoju turtu</t>
  </si>
  <si>
    <t>J 06.00 PERKAINOJIMO PINIGŲ SRAUTAI (SUPAPRASTINTA KITOMS ĮSTAIGOMS)</t>
  </si>
  <si>
    <t>NI: Didmeniniai ne finansinių klientų indėliai</t>
  </si>
  <si>
    <t>J 07.00 PERKAINOJIMO PINIGŲ SRAUTAI (SUPAPRASTINTA MNKĮ)</t>
  </si>
  <si>
    <t>J 08.00 SVARBŪS PARAMETRAI</t>
  </si>
  <si>
    <t>Pagrindinis scenarijus (numatytas sutartyje)</t>
  </si>
  <si>
    <t>Pagrindinis scenarijus (grindžiamas elgesiu)</t>
  </si>
  <si>
    <t xml:space="preserve">Lygiagretaus palūkanų normų kilimo sukrėtimas
</t>
  </si>
  <si>
    <t xml:space="preserve">Lygiagretaus palūkanų normų kritimo sukrėtimas
</t>
  </si>
  <si>
    <t xml:space="preserve">Palūkanų kreivės statėjimo sukrėtimas
</t>
  </si>
  <si>
    <t xml:space="preserve">Palūkanų kreivės plokštėjimo sukrėtimas </t>
  </si>
  <si>
    <t xml:space="preserve">   Sukrėtimas kylant trumpalaikėms palūkanų normoms
</t>
  </si>
  <si>
    <t xml:space="preserve">Sukrėtimas krentant trumpalaikėms palūkanų normoms
</t>
  </si>
  <si>
    <t xml:space="preserve">NI. Elgesio modeliavimas. </t>
  </si>
  <si>
    <t>Vidutinės perkainojimo datos iki ir po modeliavimo</t>
  </si>
  <si>
    <t xml:space="preserve">iš jų: netaikoma 5 metų riba </t>
  </si>
  <si>
    <t xml:space="preserve">Perkeliamoji norma per vienų metų laikotarpį </t>
  </si>
  <si>
    <t>Fiksuotosios palūkanos. Išankstinio grąžinimo rizika</t>
  </si>
  <si>
    <t>Sąlyginės išankstinio grąžinimo normos (metinis vidurkis)</t>
  </si>
  <si>
    <t>Fiksuotosios palūkanos. Išankstinio atsiėmimo rizika</t>
  </si>
  <si>
    <t>Išankstinio atsiėmimo normos (suminis vidurkis)</t>
  </si>
  <si>
    <t>J 09.00 SVARBŪS PARAMETRAI (SUPAPRASTINTI MNKĮ IR KITOMS ĮSTAIGOMS)</t>
  </si>
  <si>
    <t>Sąlyginės išankstinio grąžinimo normos (vidurkis)</t>
  </si>
  <si>
    <t>Išankstinio atsiėmimo normos (vidurkis)</t>
  </si>
  <si>
    <t>J 10.00 KOKYBINĖ INFORMACIJA</t>
  </si>
  <si>
    <t>10.1 Bendroji kokybinė informacija</t>
  </si>
  <si>
    <t>Metodas, taikomas įverčiams apskaičiuoti atliekant GPP ir NKEV PIT</t>
  </si>
  <si>
    <t>Metodas, taikomas atliekant PIT (GPP / NKEV)</t>
  </si>
  <si>
    <t>Kompetentingos institucijos reikalavimas (GPP / NKEV)</t>
  </si>
  <si>
    <t>GPP metodika</t>
  </si>
  <si>
    <t>Metodika (GPP)</t>
  </si>
  <si>
    <t>Sąlyginiai pinigų srautai (GPP)</t>
  </si>
  <si>
    <t>Pasirinkimo sandorių rizika (GPP)</t>
  </si>
  <si>
    <t>Bazinė rizika (GPP)</t>
  </si>
  <si>
    <t>NKEV metodika</t>
  </si>
  <si>
    <t>Metodika (NKEV)</t>
  </si>
  <si>
    <t>Sąlyginiai pinigų srautai (NKEV)</t>
  </si>
  <si>
    <t>Pasirinkimo sandorių rizika (NKEV)</t>
  </si>
  <si>
    <t>Bazinė rizika (NKEV)</t>
  </si>
  <si>
    <t>Komercinės maržos ir kiti skirtumo komponentai (NKEV)</t>
  </si>
  <si>
    <t>Taikymo sritis / reikšmingumo ribinės vertės (GPP / NKEV)</t>
  </si>
  <si>
    <t>Baudos už iš anksto grąžintas paskolas</t>
  </si>
  <si>
    <t>Pensijų įsipareigojimai / pensijų planų turtas</t>
  </si>
  <si>
    <t>Neveiksnios pozicijos</t>
  </si>
  <si>
    <t xml:space="preserve">Fiksuotųjų palūkanų kreditavimo įsipareigojimai </t>
  </si>
  <si>
    <t>Išankstinio grąžinimo rizika</t>
  </si>
  <si>
    <t xml:space="preserve">Išankstinio atsiėmimo rizika </t>
  </si>
  <si>
    <t>Papildoma kokybinė informacija</t>
  </si>
  <si>
    <t>Bendras požiūris į NI modeliavimą</t>
  </si>
  <si>
    <t>NI pagrindinio komponento likučio nustatymas</t>
  </si>
  <si>
    <t>Svarbūs veiksniai, susiję su NI likučiu</t>
  </si>
  <si>
    <t>NI pagrindinio komponento likutis (pagrindinio komponento likučio skirstymas)</t>
  </si>
  <si>
    <t>NI taikoma 5 metų perkainojimo riba: poveikis IRRBB valdymui</t>
  </si>
  <si>
    <t>NI taikomos 5 metų perkainojimo ribos išimtys</t>
  </si>
  <si>
    <t>Finansinių klientų neterminuotųjų veiklos indėlių modeliavimas</t>
  </si>
  <si>
    <t xml:space="preserve">Balanso struktūros pokyčiai dėl palūkanų normų </t>
  </si>
  <si>
    <t>IRRBB mažinimo ir apsidraudimo nuo jos strategijos (NKEV)</t>
  </si>
  <si>
    <t>IRRBB mažinimo ir apsidraudimo nuo jos strategijos (GPP)</t>
  </si>
  <si>
    <t>PIT dėl GPP rizikos mato pagal VVS metodą. Mažmeninių terminuotųjų indėlių perkeliamoji norma</t>
  </si>
  <si>
    <t>PIT dėl GPP rizikos mato pagal VVS metodą. Fiksuotųjų palūkanų mažmeninių paskolų perkeliamoji norma</t>
  </si>
  <si>
    <t>Bazinė rizika</t>
  </si>
  <si>
    <t>CSRBB</t>
  </si>
  <si>
    <t>10.2 Kokybinė informacija pagal valiutas</t>
  </si>
  <si>
    <t>Nerizikingo pelningumo kreivė (diskontavimas atliekant NKEV PIT)</t>
  </si>
  <si>
    <t>Nerizikingo pelningumo kreivė (NKEV vidaus rizikos matai)</t>
  </si>
  <si>
    <t>Reikšmingų prielaidų pasikeitimas (NKEV)</t>
  </si>
  <si>
    <t>Reikšmingų prielaidų pasikeitimas (GPP)</t>
  </si>
  <si>
    <t>Po sukrėtimo taikomos palūkanų normos apatinė riba (GPP / NKEV)</t>
  </si>
  <si>
    <t>J 11.00 KOKYBINĖ INFORMACIJA (SUPAPRASTINTA MNKĮ IR KITOMS ĮSTAIGOMS)</t>
  </si>
  <si>
    <t>11.1 Bendroji kokybinė informacija (supaprastinta)</t>
  </si>
  <si>
    <t>11.2 Kokybinė informacija pagal valiutas (supaprastinta)</t>
  </si>
  <si>
    <t>IRRBB VERTINIMAS: NUOSAVO KAPITALO EKONOMINĖS VERTĖS (NKEV)/GRYNŲJŲ PALŪKANŲ PAJAMŲ (GPP) PRIEŽIŪRINIAI IŠSKIRČIŲ TESTAI (PIT) IR RINKOS VERTĖS (RV) POKYČIAI [KAS KETVIRTĮ]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</si>
</sst>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opLeftCell="A14" zoomScaleNormal="100" zoomScalePageLayoutView="80" workbookViewId="0">
      <selection activeCell="D11" sqref="D11"/>
    </sheetView>
  </sheetViews>
  <sheetFormatPr defaultColWidth="5.26953125" defaultRowHeight="10" x14ac:dyDescent="0.35"/>
  <cols>
    <col min="1" max="1" width="5.26953125" style="95"/>
    <col min="2" max="3" width="10.54296875" style="95" customWidth="1"/>
    <col min="4" max="4" width="15" style="95" customWidth="1"/>
    <col min="5" max="5" width="138.453125" style="95" customWidth="1"/>
    <col min="6" max="6" width="5.26953125" style="95" customWidth="1"/>
    <col min="7" max="16384" width="5.26953125" style="95"/>
  </cols>
  <sheetData>
    <row r="2" spans="2:5" s="94" customFormat="1" ht="13.5" x14ac:dyDescent="0.35">
      <c r="B2" s="93" t="s">
        <v>0</v>
      </c>
    </row>
    <row r="4" spans="2:5" ht="18" customHeight="1" x14ac:dyDescent="0.35">
      <c r="B4" s="389" t="s">
        <v>1</v>
      </c>
      <c r="C4" s="390"/>
      <c r="D4" s="390"/>
      <c r="E4" s="390"/>
    </row>
    <row r="5" spans="2:5" ht="25.5" customHeight="1" x14ac:dyDescent="0.35">
      <c r="B5" s="96" t="s">
        <v>2</v>
      </c>
      <c r="C5" s="96" t="s">
        <v>3</v>
      </c>
      <c r="D5" s="266" t="s">
        <v>4</v>
      </c>
      <c r="E5" s="97" t="s">
        <v>5</v>
      </c>
    </row>
    <row r="6" spans="2:5" x14ac:dyDescent="0.35">
      <c r="B6" s="391" t="s">
        <v>309</v>
      </c>
      <c r="C6" s="392"/>
      <c r="D6" s="392"/>
      <c r="E6" s="393"/>
    </row>
    <row r="7" spans="2:5" ht="24" customHeight="1" x14ac:dyDescent="0.35">
      <c r="B7" s="257">
        <v>1</v>
      </c>
      <c r="C7" s="257" t="s">
        <v>6</v>
      </c>
      <c r="D7" s="257" t="s">
        <v>7</v>
      </c>
      <c r="E7" s="251" t="s">
        <v>8</v>
      </c>
    </row>
    <row r="8" spans="2:5" ht="15" customHeight="1" x14ac:dyDescent="0.35">
      <c r="B8" s="391" t="s">
        <v>9</v>
      </c>
      <c r="C8" s="392"/>
      <c r="D8" s="392"/>
      <c r="E8" s="393" t="s">
        <v>10</v>
      </c>
    </row>
    <row r="9" spans="2:5" ht="24" customHeight="1" x14ac:dyDescent="0.35">
      <c r="B9" s="250">
        <v>2</v>
      </c>
      <c r="C9" s="250" t="s">
        <v>11</v>
      </c>
      <c r="D9" s="250" t="s">
        <v>12</v>
      </c>
      <c r="E9" s="251" t="s">
        <v>10</v>
      </c>
    </row>
    <row r="10" spans="2:5" ht="24" customHeight="1" x14ac:dyDescent="0.35">
      <c r="B10" s="252">
        <v>3</v>
      </c>
      <c r="C10" s="252" t="s">
        <v>13</v>
      </c>
      <c r="D10" s="371" t="s">
        <v>14</v>
      </c>
      <c r="E10" s="100" t="s">
        <v>15</v>
      </c>
    </row>
    <row r="11" spans="2:5" ht="40" x14ac:dyDescent="0.35">
      <c r="B11" s="252">
        <v>4</v>
      </c>
      <c r="C11" s="99" t="s">
        <v>16</v>
      </c>
      <c r="D11" s="371" t="s">
        <v>17</v>
      </c>
      <c r="E11" s="100" t="s">
        <v>18</v>
      </c>
    </row>
    <row r="12" spans="2:5" ht="15" customHeight="1" x14ac:dyDescent="0.35">
      <c r="B12" s="391" t="s">
        <v>19</v>
      </c>
      <c r="C12" s="392"/>
      <c r="D12" s="392"/>
      <c r="E12" s="393" t="s">
        <v>20</v>
      </c>
    </row>
    <row r="13" spans="2:5" ht="24" customHeight="1" x14ac:dyDescent="0.35">
      <c r="B13" s="250">
        <v>5</v>
      </c>
      <c r="C13" s="98" t="s">
        <v>21</v>
      </c>
      <c r="D13" s="250" t="s">
        <v>12</v>
      </c>
      <c r="E13" s="251" t="s">
        <v>22</v>
      </c>
    </row>
    <row r="14" spans="2:5" ht="24" customHeight="1" x14ac:dyDescent="0.35">
      <c r="B14" s="252">
        <v>6</v>
      </c>
      <c r="C14" s="99" t="s">
        <v>23</v>
      </c>
      <c r="D14" s="267" t="s">
        <v>14</v>
      </c>
      <c r="E14" s="100" t="s">
        <v>24</v>
      </c>
    </row>
    <row r="15" spans="2:5" ht="24" customHeight="1" x14ac:dyDescent="0.35">
      <c r="B15" s="252">
        <v>7</v>
      </c>
      <c r="C15" s="99" t="s">
        <v>25</v>
      </c>
      <c r="D15" s="252" t="s">
        <v>26</v>
      </c>
      <c r="E15" s="100" t="s">
        <v>27</v>
      </c>
    </row>
    <row r="16" spans="2:5" ht="15" customHeight="1" x14ac:dyDescent="0.35">
      <c r="B16" s="391" t="s">
        <v>28</v>
      </c>
      <c r="C16" s="392"/>
      <c r="D16" s="392"/>
      <c r="E16" s="393" t="s">
        <v>10</v>
      </c>
    </row>
    <row r="17" spans="2:5" ht="24" customHeight="1" x14ac:dyDescent="0.35">
      <c r="B17" s="250">
        <v>8</v>
      </c>
      <c r="C17" s="98" t="s">
        <v>29</v>
      </c>
      <c r="D17" s="250" t="s">
        <v>12</v>
      </c>
      <c r="E17" s="270" t="s">
        <v>30</v>
      </c>
    </row>
    <row r="18" spans="2:5" ht="24" customHeight="1" x14ac:dyDescent="0.3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35">
      <c r="B19" s="394" t="s">
        <v>34</v>
      </c>
      <c r="C19" s="395"/>
      <c r="D19" s="395"/>
      <c r="E19" s="396" t="s">
        <v>35</v>
      </c>
    </row>
    <row r="20" spans="2:5" ht="24" customHeight="1" x14ac:dyDescent="0.35">
      <c r="B20" s="253">
        <v>10.1</v>
      </c>
      <c r="C20" s="253" t="s">
        <v>36</v>
      </c>
      <c r="D20" s="98" t="s">
        <v>12</v>
      </c>
      <c r="E20" s="248" t="s">
        <v>37</v>
      </c>
    </row>
    <row r="21" spans="2:5" ht="24" customHeight="1" x14ac:dyDescent="0.35">
      <c r="B21" s="254">
        <v>10.199999999999999</v>
      </c>
      <c r="C21" s="254" t="s">
        <v>38</v>
      </c>
      <c r="D21" s="272" t="s">
        <v>12</v>
      </c>
      <c r="E21" s="249" t="s">
        <v>39</v>
      </c>
    </row>
    <row r="22" spans="2:5" ht="24" customHeight="1" x14ac:dyDescent="0.3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3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&amp;CLT
I PRIEDAS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265625" defaultRowHeight="13.5" outlineLevelRow="1" outlineLevelCol="1" x14ac:dyDescent="0.25"/>
  <cols>
    <col min="1" max="1" width="4" style="18" customWidth="1"/>
    <col min="2" max="2" width="64" style="113" customWidth="1"/>
    <col min="3" max="3" width="7.54296875" style="18" customWidth="1"/>
    <col min="4" max="4" width="17" style="19" customWidth="1"/>
    <col min="5" max="5" width="16.26953125" style="20" customWidth="1" outlineLevel="1"/>
    <col min="6" max="6" width="22.7265625" style="20" customWidth="1"/>
    <col min="7" max="7" width="18.7265625" style="20" customWidth="1"/>
    <col min="8" max="8" width="15.54296875" style="18" customWidth="1"/>
    <col min="9" max="9" width="15.54296875" style="20" customWidth="1"/>
    <col min="10" max="11" width="15.54296875" style="18" customWidth="1"/>
    <col min="12" max="12" width="18.6328125" style="18" customWidth="1"/>
    <col min="13" max="13" width="20.08984375" style="18" customWidth="1"/>
    <col min="14" max="16384" width="10.72656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259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1"/>
      <c r="C6" s="492"/>
      <c r="D6" s="481" t="s">
        <v>211</v>
      </c>
      <c r="E6" s="158"/>
      <c r="F6" s="483" t="s">
        <v>243</v>
      </c>
      <c r="G6" s="477" t="s">
        <v>244</v>
      </c>
      <c r="H6" s="477" t="s">
        <v>245</v>
      </c>
      <c r="I6" s="477" t="s">
        <v>246</v>
      </c>
      <c r="J6" s="477" t="s">
        <v>247</v>
      </c>
      <c r="K6" s="477" t="s">
        <v>248</v>
      </c>
      <c r="L6" s="477" t="s">
        <v>249</v>
      </c>
      <c r="M6" s="479" t="s">
        <v>250</v>
      </c>
    </row>
    <row r="7" spans="1:24" ht="67.5" x14ac:dyDescent="0.25">
      <c r="B7" s="493"/>
      <c r="C7" s="494"/>
      <c r="D7" s="482"/>
      <c r="E7" s="159" t="s">
        <v>216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5">
      <c r="B8" s="493"/>
      <c r="C8" s="494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495" t="s">
        <v>251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7"/>
    </row>
    <row r="10" spans="1:24" x14ac:dyDescent="0.25">
      <c r="B10" s="487" t="s">
        <v>252</v>
      </c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502"/>
    </row>
    <row r="11" spans="1:24" ht="14" x14ac:dyDescent="0.3">
      <c r="B11" s="105" t="s">
        <v>143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146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253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150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146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253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155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146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253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160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163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498" t="s">
        <v>255</v>
      </c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500"/>
    </row>
    <row r="23" spans="1:32" x14ac:dyDescent="0.25">
      <c r="B23" s="487" t="s">
        <v>252</v>
      </c>
      <c r="C23" s="488"/>
      <c r="D23" s="501"/>
      <c r="E23" s="501"/>
      <c r="F23" s="501"/>
      <c r="G23" s="501"/>
      <c r="H23" s="501"/>
      <c r="I23" s="501"/>
      <c r="J23" s="501"/>
      <c r="K23" s="501"/>
      <c r="L23" s="501"/>
      <c r="M23" s="502"/>
    </row>
    <row r="24" spans="1:32" x14ac:dyDescent="0.25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124</v>
      </c>
      <c r="C25" s="41" t="s">
        <v>135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7" t="s">
        <v>260</v>
      </c>
      <c r="C26" s="488"/>
      <c r="D26" s="489"/>
      <c r="E26" s="489"/>
      <c r="F26" s="489"/>
      <c r="G26" s="489"/>
      <c r="H26" s="489"/>
      <c r="I26" s="489"/>
      <c r="J26" s="489"/>
      <c r="K26" s="489"/>
      <c r="L26" s="489"/>
      <c r="M26" s="490"/>
    </row>
    <row r="27" spans="1:32" x14ac:dyDescent="0.25">
      <c r="B27" s="44" t="s">
        <v>117</v>
      </c>
      <c r="C27" s="41" t="s">
        <v>137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124</v>
      </c>
      <c r="C28" s="41" t="s">
        <v>147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5" t="s">
        <v>257</v>
      </c>
      <c r="C29" s="496"/>
      <c r="D29" s="503"/>
      <c r="E29" s="503"/>
      <c r="F29" s="503"/>
      <c r="G29" s="503"/>
      <c r="H29" s="503"/>
      <c r="I29" s="503"/>
      <c r="J29" s="503"/>
      <c r="K29" s="503"/>
      <c r="L29" s="503"/>
      <c r="M29" s="504"/>
    </row>
    <row r="30" spans="1:32" x14ac:dyDescent="0.25">
      <c r="B30" s="487" t="s">
        <v>252</v>
      </c>
      <c r="C30" s="488"/>
      <c r="D30" s="501"/>
      <c r="E30" s="501"/>
      <c r="F30" s="501"/>
      <c r="G30" s="501"/>
      <c r="H30" s="501"/>
      <c r="I30" s="501"/>
      <c r="J30" s="501"/>
      <c r="K30" s="501"/>
      <c r="L30" s="501"/>
      <c r="M30" s="502"/>
    </row>
    <row r="31" spans="1:32" x14ac:dyDescent="0.25">
      <c r="B31" s="44" t="str">
        <f>'2'!B53</f>
        <v>Terminuotieji indėliai</v>
      </c>
      <c r="C31" s="41" t="s">
        <v>149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7" t="s">
        <v>261</v>
      </c>
      <c r="C32" s="488"/>
      <c r="D32" s="489"/>
      <c r="E32" s="489"/>
      <c r="F32" s="489"/>
      <c r="G32" s="489"/>
      <c r="H32" s="489"/>
      <c r="I32" s="489"/>
      <c r="J32" s="489"/>
      <c r="K32" s="489"/>
      <c r="L32" s="489"/>
      <c r="M32" s="490"/>
    </row>
    <row r="33" spans="2:13" ht="14" thickBot="1" x14ac:dyDescent="0.3">
      <c r="B33" s="48" t="str">
        <f>B31</f>
        <v>Terminuotieji indėliai</v>
      </c>
      <c r="C33" s="46" t="s">
        <v>154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opLeftCell="A42" zoomScale="80" zoomScaleNormal="80" workbookViewId="0">
      <selection activeCell="F40" sqref="F40"/>
    </sheetView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262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263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264</v>
      </c>
      <c r="C6" s="509"/>
      <c r="D6" s="510"/>
      <c r="E6" s="20"/>
      <c r="J6" s="20"/>
    </row>
    <row r="7" spans="2:27" x14ac:dyDescent="0.25">
      <c r="B7" s="84" t="s">
        <v>265</v>
      </c>
      <c r="C7" s="27" t="s">
        <v>47</v>
      </c>
      <c r="D7" s="87"/>
      <c r="E7" s="24"/>
    </row>
    <row r="8" spans="2:27" x14ac:dyDescent="0.25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05" t="s">
        <v>267</v>
      </c>
      <c r="C9" s="506"/>
      <c r="D9" s="507"/>
      <c r="E9" s="24"/>
      <c r="I9" s="22"/>
      <c r="J9" s="22"/>
      <c r="K9" s="22"/>
    </row>
    <row r="10" spans="2:27" x14ac:dyDescent="0.25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275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277</v>
      </c>
      <c r="C19" s="27" t="s">
        <v>71</v>
      </c>
      <c r="D19" s="87"/>
      <c r="E19" s="24"/>
    </row>
    <row r="20" spans="2:11" ht="14.15" customHeight="1" x14ac:dyDescent="0.25">
      <c r="B20" s="505" t="s">
        <v>278</v>
      </c>
      <c r="C20" s="506"/>
      <c r="D20" s="507"/>
      <c r="E20" s="24"/>
    </row>
    <row r="21" spans="2:11" x14ac:dyDescent="0.25">
      <c r="B21" s="106" t="s">
        <v>279</v>
      </c>
      <c r="C21" s="109" t="s">
        <v>74</v>
      </c>
      <c r="D21" s="87"/>
      <c r="E21" s="24"/>
    </row>
    <row r="22" spans="2:11" x14ac:dyDescent="0.25">
      <c r="B22" s="106" t="s">
        <v>280</v>
      </c>
      <c r="C22" s="27" t="s">
        <v>76</v>
      </c>
      <c r="D22" s="87"/>
      <c r="E22" s="24"/>
    </row>
    <row r="23" spans="2:11" x14ac:dyDescent="0.25">
      <c r="B23" s="107" t="s">
        <v>281</v>
      </c>
      <c r="C23" s="109" t="s">
        <v>78</v>
      </c>
      <c r="D23" s="87"/>
      <c r="E23" s="24"/>
    </row>
    <row r="24" spans="2:11" x14ac:dyDescent="0.25">
      <c r="B24" s="107" t="s">
        <v>282</v>
      </c>
      <c r="C24" s="27" t="s">
        <v>82</v>
      </c>
      <c r="D24" s="87"/>
      <c r="E24" s="24"/>
    </row>
    <row r="25" spans="2:11" x14ac:dyDescent="0.25">
      <c r="B25" s="107" t="s">
        <v>283</v>
      </c>
      <c r="C25" s="27" t="s">
        <v>84</v>
      </c>
      <c r="D25" s="87"/>
      <c r="E25" s="24"/>
    </row>
    <row r="26" spans="2:11" ht="14" thickBot="1" x14ac:dyDescent="0.3">
      <c r="B26" s="85" t="s">
        <v>284</v>
      </c>
      <c r="C26" s="110" t="s">
        <v>86</v>
      </c>
      <c r="D26" s="88"/>
      <c r="E26" s="24"/>
    </row>
    <row r="27" spans="2:11" x14ac:dyDescent="0.25">
      <c r="B27" s="511" t="s">
        <v>285</v>
      </c>
      <c r="C27" s="512"/>
      <c r="D27" s="513"/>
      <c r="E27" s="24"/>
    </row>
    <row r="28" spans="2:11" x14ac:dyDescent="0.25">
      <c r="B28" s="106" t="s">
        <v>286</v>
      </c>
      <c r="C28" s="27" t="s">
        <v>89</v>
      </c>
      <c r="D28" s="87"/>
      <c r="E28" s="24"/>
    </row>
    <row r="29" spans="2:11" x14ac:dyDescent="0.25">
      <c r="B29" s="107" t="s">
        <v>287</v>
      </c>
      <c r="C29" s="27" t="s">
        <v>91</v>
      </c>
      <c r="D29" s="87"/>
      <c r="E29" s="24"/>
    </row>
    <row r="30" spans="2:11" x14ac:dyDescent="0.25">
      <c r="B30" s="107" t="s">
        <v>288</v>
      </c>
      <c r="C30" s="27" t="s">
        <v>93</v>
      </c>
      <c r="D30" s="87"/>
      <c r="E30" s="24"/>
    </row>
    <row r="31" spans="2:11" x14ac:dyDescent="0.25">
      <c r="B31" s="107" t="s">
        <v>289</v>
      </c>
      <c r="C31" s="27" t="s">
        <v>133</v>
      </c>
      <c r="D31" s="87"/>
      <c r="E31" s="24"/>
    </row>
    <row r="32" spans="2:11" x14ac:dyDescent="0.25">
      <c r="B32" s="107" t="s">
        <v>290</v>
      </c>
      <c r="C32" s="27" t="s">
        <v>135</v>
      </c>
      <c r="D32" s="87"/>
      <c r="E32" s="24"/>
    </row>
    <row r="33" spans="2:27" x14ac:dyDescent="0.25">
      <c r="B33" s="106" t="s">
        <v>291</v>
      </c>
      <c r="C33" s="27" t="s">
        <v>137</v>
      </c>
      <c r="D33" s="87"/>
      <c r="E33" s="24"/>
    </row>
    <row r="34" spans="2:27" x14ac:dyDescent="0.25">
      <c r="B34" s="106" t="s">
        <v>292</v>
      </c>
      <c r="C34" s="27" t="s">
        <v>139</v>
      </c>
      <c r="D34" s="87"/>
      <c r="E34" s="24"/>
    </row>
    <row r="35" spans="2:27" x14ac:dyDescent="0.25">
      <c r="B35" s="107" t="s">
        <v>293</v>
      </c>
      <c r="C35" s="27" t="s">
        <v>140</v>
      </c>
      <c r="D35" s="87"/>
      <c r="E35" s="24"/>
    </row>
    <row r="36" spans="2:27" x14ac:dyDescent="0.25">
      <c r="B36" s="205" t="s">
        <v>294</v>
      </c>
      <c r="C36" s="206" t="s">
        <v>142</v>
      </c>
      <c r="D36" s="207"/>
      <c r="E36" s="24"/>
    </row>
    <row r="37" spans="2:27" x14ac:dyDescent="0.25">
      <c r="B37" s="205" t="s">
        <v>295</v>
      </c>
      <c r="C37" s="206" t="s">
        <v>144</v>
      </c>
      <c r="D37" s="207"/>
      <c r="E37" s="24"/>
    </row>
    <row r="38" spans="2:27" ht="27" x14ac:dyDescent="0.25">
      <c r="B38" s="205" t="s">
        <v>296</v>
      </c>
      <c r="C38" s="206" t="s">
        <v>145</v>
      </c>
      <c r="D38" s="207"/>
      <c r="E38" s="24"/>
    </row>
    <row r="39" spans="2:27" ht="27" x14ac:dyDescent="0.25">
      <c r="B39" s="205" t="s">
        <v>297</v>
      </c>
      <c r="C39" s="206" t="s">
        <v>147</v>
      </c>
      <c r="D39" s="207"/>
      <c r="E39" s="24"/>
    </row>
    <row r="40" spans="2:27" x14ac:dyDescent="0.25">
      <c r="B40" s="205" t="s">
        <v>298</v>
      </c>
      <c r="C40" s="206" t="s">
        <v>149</v>
      </c>
      <c r="D40" s="207"/>
      <c r="E40" s="24"/>
    </row>
    <row r="41" spans="2:27" ht="14" thickBot="1" x14ac:dyDescent="0.3">
      <c r="B41" s="108" t="s">
        <v>299</v>
      </c>
      <c r="C41" s="91" t="s">
        <v>151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300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301</v>
      </c>
      <c r="C47" s="82" t="s">
        <v>152</v>
      </c>
      <c r="D47" s="92"/>
      <c r="E47" s="23"/>
      <c r="F47" s="21"/>
      <c r="G47" s="21"/>
      <c r="H47" s="21"/>
      <c r="I47" s="21"/>
    </row>
    <row r="48" spans="2:27" x14ac:dyDescent="0.25">
      <c r="B48" s="83" t="s">
        <v>302</v>
      </c>
      <c r="C48" s="28" t="s">
        <v>153</v>
      </c>
      <c r="D48" s="208"/>
      <c r="E48" s="23"/>
      <c r="F48" s="21"/>
      <c r="G48" s="21"/>
      <c r="H48" s="21"/>
      <c r="I48" s="21"/>
    </row>
    <row r="49" spans="2:11" x14ac:dyDescent="0.25">
      <c r="B49" s="89" t="s">
        <v>303</v>
      </c>
      <c r="C49" s="27" t="s">
        <v>154</v>
      </c>
      <c r="D49" s="87"/>
      <c r="E49" s="23"/>
    </row>
    <row r="50" spans="2:11" x14ac:dyDescent="0.25">
      <c r="B50" s="89" t="s">
        <v>304</v>
      </c>
      <c r="C50" s="28" t="s">
        <v>156</v>
      </c>
      <c r="D50" s="87"/>
      <c r="E50" s="23"/>
    </row>
    <row r="51" spans="2:11" ht="14" thickBot="1" x14ac:dyDescent="0.3">
      <c r="B51" s="90" t="s">
        <v>305</v>
      </c>
      <c r="C51" s="91" t="s">
        <v>157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topLeftCell="A32" zoomScale="80" zoomScaleNormal="80" workbookViewId="0">
      <selection activeCell="B37" sqref="B37"/>
    </sheetView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306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307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264</v>
      </c>
      <c r="C6" s="509"/>
      <c r="D6" s="510"/>
      <c r="E6" s="20"/>
      <c r="J6" s="20"/>
    </row>
    <row r="7" spans="2:27" x14ac:dyDescent="0.25">
      <c r="B7" s="84" t="s">
        <v>265</v>
      </c>
      <c r="C7" s="27" t="s">
        <v>47</v>
      </c>
      <c r="D7" s="87"/>
      <c r="E7" s="24"/>
    </row>
    <row r="8" spans="2:27" x14ac:dyDescent="0.25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05" t="s">
        <v>267</v>
      </c>
      <c r="C9" s="506"/>
      <c r="D9" s="507"/>
      <c r="E9" s="24"/>
      <c r="I9" s="22"/>
      <c r="J9" s="22"/>
      <c r="K9" s="22"/>
    </row>
    <row r="10" spans="2:27" x14ac:dyDescent="0.25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275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277</v>
      </c>
      <c r="C19" s="27" t="s">
        <v>71</v>
      </c>
      <c r="D19" s="87"/>
      <c r="E19" s="24"/>
    </row>
    <row r="20" spans="2:11" ht="14.15" customHeight="1" x14ac:dyDescent="0.25">
      <c r="B20" s="505" t="s">
        <v>278</v>
      </c>
      <c r="C20" s="506"/>
      <c r="D20" s="507"/>
      <c r="E20" s="24"/>
    </row>
    <row r="21" spans="2:11" x14ac:dyDescent="0.25">
      <c r="B21" s="106" t="s">
        <v>279</v>
      </c>
      <c r="C21" s="109" t="s">
        <v>74</v>
      </c>
      <c r="D21" s="87"/>
      <c r="E21" s="24"/>
    </row>
    <row r="22" spans="2:11" x14ac:dyDescent="0.25">
      <c r="B22" s="106" t="s">
        <v>280</v>
      </c>
      <c r="C22" s="27" t="s">
        <v>76</v>
      </c>
      <c r="D22" s="87"/>
      <c r="E22" s="24"/>
    </row>
    <row r="23" spans="2:11" x14ac:dyDescent="0.25">
      <c r="B23" s="107" t="s">
        <v>281</v>
      </c>
      <c r="C23" s="109" t="s">
        <v>78</v>
      </c>
      <c r="D23" s="87"/>
      <c r="E23" s="24"/>
    </row>
    <row r="24" spans="2:11" x14ac:dyDescent="0.25">
      <c r="B24" s="107" t="s">
        <v>282</v>
      </c>
      <c r="C24" s="27" t="s">
        <v>82</v>
      </c>
      <c r="D24" s="87"/>
      <c r="E24" s="24"/>
    </row>
    <row r="25" spans="2:11" x14ac:dyDescent="0.25">
      <c r="B25" s="107" t="s">
        <v>283</v>
      </c>
      <c r="C25" s="27" t="s">
        <v>84</v>
      </c>
      <c r="D25" s="87"/>
      <c r="E25" s="24"/>
    </row>
    <row r="26" spans="2:11" ht="14" thickBot="1" x14ac:dyDescent="0.3">
      <c r="B26" s="85" t="s">
        <v>284</v>
      </c>
      <c r="C26" s="110" t="s">
        <v>86</v>
      </c>
      <c r="D26" s="88"/>
      <c r="E26" s="24"/>
    </row>
    <row r="27" spans="2:11" x14ac:dyDescent="0.25">
      <c r="B27" s="511" t="s">
        <v>285</v>
      </c>
      <c r="C27" s="512"/>
      <c r="D27" s="513"/>
      <c r="E27" s="24"/>
    </row>
    <row r="28" spans="2:11" x14ac:dyDescent="0.25">
      <c r="B28" s="106" t="s">
        <v>286</v>
      </c>
      <c r="C28" s="27" t="s">
        <v>89</v>
      </c>
      <c r="D28" s="87"/>
      <c r="E28" s="24"/>
    </row>
    <row r="29" spans="2:11" x14ac:dyDescent="0.25">
      <c r="B29" s="107" t="s">
        <v>287</v>
      </c>
      <c r="C29" s="27" t="s">
        <v>91</v>
      </c>
      <c r="D29" s="87"/>
      <c r="E29" s="24"/>
    </row>
    <row r="30" spans="2:11" x14ac:dyDescent="0.25">
      <c r="B30" s="107" t="s">
        <v>288</v>
      </c>
      <c r="C30" s="27" t="s">
        <v>93</v>
      </c>
      <c r="D30" s="87"/>
      <c r="E30" s="24"/>
    </row>
    <row r="31" spans="2:11" x14ac:dyDescent="0.25">
      <c r="B31" s="107" t="s">
        <v>289</v>
      </c>
      <c r="C31" s="27" t="s">
        <v>133</v>
      </c>
      <c r="D31" s="87"/>
      <c r="E31" s="24"/>
    </row>
    <row r="32" spans="2:11" x14ac:dyDescent="0.25">
      <c r="B32" s="107" t="s">
        <v>290</v>
      </c>
      <c r="C32" s="27" t="s">
        <v>135</v>
      </c>
      <c r="D32" s="87"/>
      <c r="E32" s="24"/>
    </row>
    <row r="33" spans="2:27" x14ac:dyDescent="0.25">
      <c r="B33" s="106" t="s">
        <v>291</v>
      </c>
      <c r="C33" s="27" t="s">
        <v>137</v>
      </c>
      <c r="D33" s="87"/>
      <c r="E33" s="24"/>
    </row>
    <row r="34" spans="2:27" x14ac:dyDescent="0.25">
      <c r="B34" s="106" t="s">
        <v>292</v>
      </c>
      <c r="C34" s="27" t="s">
        <v>139</v>
      </c>
      <c r="D34" s="87"/>
      <c r="E34" s="24"/>
    </row>
    <row r="35" spans="2:27" x14ac:dyDescent="0.25">
      <c r="B35" s="205" t="s">
        <v>294</v>
      </c>
      <c r="C35" s="206" t="s">
        <v>142</v>
      </c>
      <c r="D35" s="207"/>
      <c r="E35" s="24"/>
    </row>
    <row r="36" spans="2:27" x14ac:dyDescent="0.25">
      <c r="B36" s="205" t="s">
        <v>295</v>
      </c>
      <c r="C36" s="206" t="s">
        <v>144</v>
      </c>
      <c r="D36" s="207"/>
      <c r="E36" s="24"/>
    </row>
    <row r="37" spans="2:27" ht="27" x14ac:dyDescent="0.25">
      <c r="B37" s="205" t="s">
        <v>296</v>
      </c>
      <c r="C37" s="206" t="s">
        <v>145</v>
      </c>
      <c r="D37" s="207"/>
      <c r="E37" s="24"/>
    </row>
    <row r="38" spans="2:27" ht="27" x14ac:dyDescent="0.25">
      <c r="B38" s="205" t="s">
        <v>297</v>
      </c>
      <c r="C38" s="206" t="s">
        <v>147</v>
      </c>
      <c r="D38" s="207"/>
      <c r="E38" s="24"/>
    </row>
    <row r="39" spans="2:27" x14ac:dyDescent="0.25">
      <c r="B39" s="205" t="s">
        <v>298</v>
      </c>
      <c r="C39" s="206" t="s">
        <v>149</v>
      </c>
      <c r="D39" s="207"/>
      <c r="E39" s="24"/>
    </row>
    <row r="40" spans="2:27" ht="14" thickBot="1" x14ac:dyDescent="0.3">
      <c r="B40" s="108" t="s">
        <v>299</v>
      </c>
      <c r="C40" s="91" t="s">
        <v>151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308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x14ac:dyDescent="0.25">
      <c r="B46" s="81" t="s">
        <v>301</v>
      </c>
      <c r="C46" s="82" t="s">
        <v>152</v>
      </c>
      <c r="D46" s="92"/>
      <c r="E46" s="23"/>
      <c r="F46" s="21"/>
      <c r="G46" s="21"/>
      <c r="H46" s="21"/>
      <c r="I46" s="21"/>
    </row>
    <row r="47" spans="2:27" x14ac:dyDescent="0.25">
      <c r="B47" s="83" t="s">
        <v>302</v>
      </c>
      <c r="C47" s="28" t="s">
        <v>153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305</v>
      </c>
      <c r="C48" s="91" t="s">
        <v>157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topLeftCell="A22" zoomScale="90" zoomScaleNormal="90" workbookViewId="0">
      <selection activeCell="B40" sqref="B40"/>
    </sheetView>
  </sheetViews>
  <sheetFormatPr defaultColWidth="9.26953125" defaultRowHeight="14" x14ac:dyDescent="0.3"/>
  <cols>
    <col min="1" max="1" width="4" style="113" customWidth="1"/>
    <col min="2" max="2" width="93.453125" style="112" bestFit="1" customWidth="1"/>
    <col min="3" max="3" width="9.26953125" style="112"/>
    <col min="4" max="4" width="15.54296875" style="112" customWidth="1"/>
    <col min="5" max="9" width="9.26953125" style="112"/>
    <col min="10" max="10" width="7.453125" style="112" customWidth="1"/>
    <col min="11" max="16384" width="9.2695312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46</v>
      </c>
    </row>
    <row r="8" spans="1:15" ht="20.149999999999999" customHeight="1" x14ac:dyDescent="0.3">
      <c r="B8" s="38"/>
      <c r="C8" s="26"/>
      <c r="D8" s="347" t="s">
        <v>47</v>
      </c>
    </row>
    <row r="9" spans="1:15" ht="12.75" customHeight="1" x14ac:dyDescent="0.3">
      <c r="B9" s="403" t="s">
        <v>48</v>
      </c>
      <c r="C9" s="404"/>
      <c r="D9" s="405"/>
    </row>
    <row r="10" spans="1:15" ht="12.75" customHeight="1" x14ac:dyDescent="0.3">
      <c r="B10" s="348" t="s">
        <v>49</v>
      </c>
      <c r="C10" s="42" t="s">
        <v>47</v>
      </c>
      <c r="D10" s="349"/>
    </row>
    <row r="11" spans="1:15" ht="12.75" customHeight="1" x14ac:dyDescent="0.3">
      <c r="B11" s="348" t="s">
        <v>50</v>
      </c>
      <c r="C11" s="42" t="s">
        <v>51</v>
      </c>
      <c r="D11" s="350"/>
    </row>
    <row r="12" spans="1:15" ht="12.75" customHeight="1" x14ac:dyDescent="0.3">
      <c r="B12" s="400" t="s">
        <v>52</v>
      </c>
      <c r="C12" s="401"/>
      <c r="D12" s="406"/>
    </row>
    <row r="13" spans="1:15" ht="12.75" customHeight="1" x14ac:dyDescent="0.3">
      <c r="B13" s="351" t="s">
        <v>53</v>
      </c>
      <c r="C13" s="42" t="s">
        <v>54</v>
      </c>
      <c r="D13" s="349"/>
    </row>
    <row r="14" spans="1:15" ht="12.75" customHeight="1" x14ac:dyDescent="0.3">
      <c r="A14" s="5"/>
      <c r="B14" s="351" t="s">
        <v>55</v>
      </c>
      <c r="C14" s="42" t="s">
        <v>56</v>
      </c>
      <c r="D14" s="352"/>
    </row>
    <row r="15" spans="1:15" ht="12.75" customHeight="1" x14ac:dyDescent="0.3">
      <c r="A15" s="5"/>
      <c r="B15" s="351" t="s">
        <v>57</v>
      </c>
      <c r="C15" s="42" t="s">
        <v>58</v>
      </c>
      <c r="D15" s="352"/>
    </row>
    <row r="16" spans="1:15" ht="12.75" customHeight="1" x14ac:dyDescent="0.3">
      <c r="B16" s="351" t="s">
        <v>59</v>
      </c>
      <c r="C16" s="42" t="s">
        <v>60</v>
      </c>
      <c r="D16" s="352"/>
    </row>
    <row r="17" spans="2:4" ht="12.75" customHeight="1" x14ac:dyDescent="0.3">
      <c r="B17" s="351" t="s">
        <v>61</v>
      </c>
      <c r="C17" s="42" t="s">
        <v>62</v>
      </c>
      <c r="D17" s="352"/>
    </row>
    <row r="18" spans="2:4" ht="12.75" customHeight="1" x14ac:dyDescent="0.3">
      <c r="B18" s="351" t="s">
        <v>63</v>
      </c>
      <c r="C18" s="42" t="s">
        <v>64</v>
      </c>
      <c r="D18" s="352"/>
    </row>
    <row r="19" spans="2:4" ht="12.75" customHeight="1" x14ac:dyDescent="0.3">
      <c r="B19" s="351" t="s">
        <v>65</v>
      </c>
      <c r="C19" s="42" t="s">
        <v>66</v>
      </c>
      <c r="D19" s="350"/>
    </row>
    <row r="20" spans="2:4" ht="12.75" customHeight="1" x14ac:dyDescent="0.3">
      <c r="B20" s="403" t="s">
        <v>67</v>
      </c>
      <c r="C20" s="404"/>
      <c r="D20" s="407"/>
    </row>
    <row r="21" spans="2:4" ht="12.75" customHeight="1" x14ac:dyDescent="0.3">
      <c r="B21" s="348" t="s">
        <v>68</v>
      </c>
      <c r="C21" s="42" t="s">
        <v>69</v>
      </c>
      <c r="D21" s="349"/>
    </row>
    <row r="22" spans="2:4" ht="12.75" customHeight="1" x14ac:dyDescent="0.3">
      <c r="B22" s="348" t="s">
        <v>70</v>
      </c>
      <c r="C22" s="42" t="s">
        <v>71</v>
      </c>
      <c r="D22" s="350"/>
    </row>
    <row r="23" spans="2:4" ht="12.75" customHeight="1" x14ac:dyDescent="0.3">
      <c r="B23" s="400" t="s">
        <v>72</v>
      </c>
      <c r="C23" s="401"/>
      <c r="D23" s="406"/>
    </row>
    <row r="24" spans="2:4" ht="12.75" customHeight="1" x14ac:dyDescent="0.3">
      <c r="B24" s="351" t="s">
        <v>73</v>
      </c>
      <c r="C24" s="115" t="s">
        <v>74</v>
      </c>
      <c r="D24" s="353"/>
    </row>
    <row r="25" spans="2:4" ht="12.75" customHeight="1" x14ac:dyDescent="0.3">
      <c r="B25" s="351" t="s">
        <v>75</v>
      </c>
      <c r="C25" s="115" t="s">
        <v>76</v>
      </c>
      <c r="D25" s="354"/>
    </row>
    <row r="26" spans="2:4" ht="12.75" customHeight="1" x14ac:dyDescent="0.3">
      <c r="B26" s="351" t="s">
        <v>77</v>
      </c>
      <c r="C26" s="115" t="s">
        <v>78</v>
      </c>
      <c r="D26" s="355"/>
    </row>
    <row r="27" spans="2:4" ht="12.75" customHeight="1" x14ac:dyDescent="0.3">
      <c r="B27" s="408" t="s">
        <v>79</v>
      </c>
      <c r="C27" s="409"/>
      <c r="D27" s="410"/>
    </row>
    <row r="28" spans="2:4" ht="12.75" customHeight="1" x14ac:dyDescent="0.3">
      <c r="B28" s="400" t="s">
        <v>80</v>
      </c>
      <c r="C28" s="401"/>
      <c r="D28" s="402"/>
    </row>
    <row r="29" spans="2:4" ht="12.75" customHeight="1" x14ac:dyDescent="0.3">
      <c r="B29" s="351" t="s">
        <v>81</v>
      </c>
      <c r="C29" s="42" t="s">
        <v>82</v>
      </c>
      <c r="D29" s="353"/>
    </row>
    <row r="30" spans="2:4" ht="12.75" customHeight="1" x14ac:dyDescent="0.3">
      <c r="B30" s="351" t="s">
        <v>83</v>
      </c>
      <c r="C30" s="42" t="s">
        <v>84</v>
      </c>
      <c r="D30" s="354"/>
    </row>
    <row r="31" spans="2:4" ht="12.75" customHeight="1" x14ac:dyDescent="0.3">
      <c r="B31" s="351" t="s">
        <v>85</v>
      </c>
      <c r="C31" s="42" t="s">
        <v>86</v>
      </c>
      <c r="D31" s="355"/>
    </row>
    <row r="32" spans="2:4" ht="12.75" customHeight="1" x14ac:dyDescent="0.3">
      <c r="B32" s="397" t="s">
        <v>87</v>
      </c>
      <c r="C32" s="398"/>
      <c r="D32" s="399"/>
    </row>
    <row r="33" spans="2:4" ht="12.75" customHeight="1" x14ac:dyDescent="0.3">
      <c r="B33" s="348" t="s">
        <v>88</v>
      </c>
      <c r="C33" s="42" t="s">
        <v>89</v>
      </c>
      <c r="D33" s="349"/>
    </row>
    <row r="34" spans="2:4" ht="12.75" customHeight="1" x14ac:dyDescent="0.3">
      <c r="B34" s="348" t="s">
        <v>90</v>
      </c>
      <c r="C34" s="42" t="s">
        <v>91</v>
      </c>
      <c r="D34" s="352"/>
    </row>
    <row r="35" spans="2:4" ht="12.75" customHeight="1" thickBot="1" x14ac:dyDescent="0.35">
      <c r="B35" s="356" t="s">
        <v>92</v>
      </c>
      <c r="C35" s="357" t="s">
        <v>93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60" zoomScale="58" zoomScaleNormal="58" workbookViewId="0">
      <selection activeCell="F7" sqref="F7:R8"/>
    </sheetView>
  </sheetViews>
  <sheetFormatPr defaultColWidth="9.26953125" defaultRowHeight="14" outlineLevelRow="2" x14ac:dyDescent="0.3"/>
  <cols>
    <col min="1" max="1" width="4" style="113" customWidth="1"/>
    <col min="2" max="2" width="74.54296875" style="112" customWidth="1"/>
    <col min="3" max="3" width="9.26953125" style="112"/>
    <col min="4" max="5" width="10.7265625" style="112" customWidth="1"/>
    <col min="6" max="6" width="19.81640625" style="112" customWidth="1"/>
    <col min="7" max="7" width="13.6328125" style="112" customWidth="1"/>
    <col min="8" max="8" width="18.81640625" style="112" customWidth="1"/>
    <col min="9" max="10" width="17.26953125" style="112" customWidth="1"/>
    <col min="11" max="11" width="17.36328125" style="112" customWidth="1"/>
    <col min="12" max="12" width="16.6328125" style="112" customWidth="1"/>
    <col min="13" max="13" width="15.54296875" style="112" customWidth="1"/>
    <col min="14" max="14" width="15.08984375" style="112" customWidth="1"/>
    <col min="15" max="15" width="17.36328125" style="112" customWidth="1"/>
    <col min="16" max="16" width="13.81640625" style="112" customWidth="1"/>
    <col min="17" max="17" width="14.36328125" style="112" customWidth="1"/>
    <col min="18" max="18" width="16.179687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108" x14ac:dyDescent="0.3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132</v>
      </c>
      <c r="C32" s="136" t="s">
        <v>133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134</v>
      </c>
      <c r="C33" s="136" t="s">
        <v>135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136</v>
      </c>
      <c r="C34" s="136" t="s">
        <v>137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138</v>
      </c>
      <c r="C35" s="136" t="s">
        <v>139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118</v>
      </c>
      <c r="C36" s="332" t="s">
        <v>140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141</v>
      </c>
      <c r="C37" s="136" t="s">
        <v>142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143</v>
      </c>
      <c r="C38" s="332" t="s">
        <v>144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118</v>
      </c>
      <c r="C39" s="136" t="s">
        <v>145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146</v>
      </c>
      <c r="C40" s="332" t="s">
        <v>147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148</v>
      </c>
      <c r="C41" s="136" t="s">
        <v>149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150</v>
      </c>
      <c r="C42" s="332" t="s">
        <v>151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118</v>
      </c>
      <c r="C43" s="136" t="s">
        <v>152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146</v>
      </c>
      <c r="C44" s="332" t="s">
        <v>153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148</v>
      </c>
      <c r="C45" s="136" t="s">
        <v>154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155</v>
      </c>
      <c r="C46" s="332" t="s">
        <v>156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118</v>
      </c>
      <c r="C47" s="136" t="s">
        <v>157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146</v>
      </c>
      <c r="C48" s="332" t="s">
        <v>158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148</v>
      </c>
      <c r="C49" s="136" t="s">
        <v>159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160</v>
      </c>
      <c r="C50" s="332" t="s">
        <v>161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118</v>
      </c>
      <c r="C51" s="136" t="s">
        <v>162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163</v>
      </c>
      <c r="C52" s="332" t="s">
        <v>164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165</v>
      </c>
      <c r="C53" s="136" t="s">
        <v>166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118</v>
      </c>
      <c r="C54" s="332" t="s">
        <v>167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168</v>
      </c>
      <c r="C55" s="136" t="s">
        <v>169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170</v>
      </c>
      <c r="C56" s="136" t="s">
        <v>171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172</v>
      </c>
      <c r="C57" s="136" t="s">
        <v>173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174</v>
      </c>
      <c r="C58" s="136" t="s">
        <v>175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118</v>
      </c>
      <c r="C59" s="136" t="s">
        <v>176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126</v>
      </c>
      <c r="C60" s="136" t="s">
        <v>177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178</v>
      </c>
      <c r="C61" s="136" t="s">
        <v>179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128</v>
      </c>
      <c r="C62" s="136" t="s">
        <v>180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181</v>
      </c>
      <c r="C63" s="136" t="s">
        <v>182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ht="27" x14ac:dyDescent="0.3">
      <c r="B64" s="39" t="s">
        <v>183</v>
      </c>
      <c r="C64" s="136" t="s">
        <v>184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1" t="s">
        <v>185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3">
      <c r="B66" s="39" t="s">
        <v>186</v>
      </c>
      <c r="C66" s="332" t="s">
        <v>187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ht="27" x14ac:dyDescent="0.3">
      <c r="B67" s="39" t="s">
        <v>188</v>
      </c>
      <c r="C67" s="332" t="s">
        <v>189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ht="27" x14ac:dyDescent="0.3">
      <c r="B68" s="39" t="s">
        <v>190</v>
      </c>
      <c r="C68" s="332" t="s">
        <v>191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192</v>
      </c>
      <c r="C69" s="332" t="s">
        <v>193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124</v>
      </c>
      <c r="C70" s="332" t="s">
        <v>194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195</v>
      </c>
      <c r="C71" s="332" t="s">
        <v>196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128</v>
      </c>
      <c r="C72" s="332" t="s">
        <v>197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198</v>
      </c>
      <c r="C73" s="332" t="s">
        <v>199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138</v>
      </c>
      <c r="C74" s="332" t="s">
        <v>200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201</v>
      </c>
      <c r="C75" s="332" t="s">
        <v>202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128</v>
      </c>
      <c r="C76" s="333" t="s">
        <v>203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33" zoomScale="60" zoomScaleNormal="60" workbookViewId="0">
      <selection activeCell="O11" sqref="O11"/>
    </sheetView>
  </sheetViews>
  <sheetFormatPr defaultColWidth="9.26953125" defaultRowHeight="14" outlineLevelRow="1" x14ac:dyDescent="0.3"/>
  <cols>
    <col min="1" max="1" width="4" style="113" customWidth="1"/>
    <col min="2" max="2" width="74.54296875" style="112" customWidth="1"/>
    <col min="3" max="3" width="9.26953125" style="112"/>
    <col min="4" max="4" width="10" style="112" customWidth="1"/>
    <col min="5" max="5" width="10.7265625" style="112" customWidth="1"/>
    <col min="6" max="6" width="15" style="112" customWidth="1"/>
    <col min="7" max="7" width="19" style="112" customWidth="1"/>
    <col min="8" max="8" width="16.6328125" style="112" customWidth="1"/>
    <col min="9" max="9" width="15" style="112" customWidth="1"/>
    <col min="10" max="10" width="16.36328125" style="112" customWidth="1"/>
    <col min="11" max="11" width="18.81640625" style="112" customWidth="1"/>
    <col min="12" max="12" width="17.453125" style="112" customWidth="1"/>
    <col min="13" max="13" width="16.1796875" style="112" customWidth="1"/>
    <col min="14" max="14" width="17.36328125" style="112" customWidth="1"/>
    <col min="15" max="15" width="18.54296875" style="112" customWidth="1"/>
    <col min="16" max="16" width="14.08984375" style="112" customWidth="1"/>
    <col min="17" max="17" width="15.08984375" style="112" customWidth="1"/>
    <col min="18" max="18" width="15.5429687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204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96</v>
      </c>
      <c r="E7" s="424" t="s">
        <v>97</v>
      </c>
      <c r="F7" s="415" t="s">
        <v>205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108" x14ac:dyDescent="0.3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134</v>
      </c>
      <c r="C23" s="332" t="s">
        <v>135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136</v>
      </c>
      <c r="C24" s="332" t="s">
        <v>137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138</v>
      </c>
      <c r="C25" s="332" t="s">
        <v>139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143</v>
      </c>
      <c r="C26" s="332" t="s">
        <v>144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150</v>
      </c>
      <c r="C27" s="332" t="s">
        <v>151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155</v>
      </c>
      <c r="C28" s="332" t="s">
        <v>156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160</v>
      </c>
      <c r="C29" s="332" t="s">
        <v>161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165</v>
      </c>
      <c r="C30" s="332" t="s">
        <v>166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ht="27" x14ac:dyDescent="0.3">
      <c r="B31" s="29" t="s">
        <v>174</v>
      </c>
      <c r="C31" s="332" t="s">
        <v>175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126</v>
      </c>
      <c r="C32" s="332" t="s">
        <v>177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178</v>
      </c>
      <c r="C33" s="332" t="s">
        <v>179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128</v>
      </c>
      <c r="C34" s="332" t="s">
        <v>180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181</v>
      </c>
      <c r="C35" s="332" t="s">
        <v>182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ht="27" x14ac:dyDescent="0.3">
      <c r="B36" s="39" t="s">
        <v>183</v>
      </c>
      <c r="C36" s="332" t="s">
        <v>184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1" t="s">
        <v>185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3">
      <c r="B38" s="39" t="s">
        <v>186</v>
      </c>
      <c r="C38" s="332" t="s">
        <v>187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ht="27" x14ac:dyDescent="0.3">
      <c r="B39" s="39" t="s">
        <v>188</v>
      </c>
      <c r="C39" s="332" t="s">
        <v>189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ht="27" x14ac:dyDescent="0.3">
      <c r="B40" s="39" t="s">
        <v>190</v>
      </c>
      <c r="C40" s="332" t="s">
        <v>191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192</v>
      </c>
      <c r="C41" s="332" t="s">
        <v>193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124</v>
      </c>
      <c r="C42" s="332" t="s">
        <v>194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195</v>
      </c>
      <c r="C43" s="332" t="s">
        <v>196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128</v>
      </c>
      <c r="C44" s="332" t="s">
        <v>197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198</v>
      </c>
      <c r="C45" s="332" t="s">
        <v>199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138</v>
      </c>
      <c r="C46" s="332" t="s">
        <v>200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201</v>
      </c>
      <c r="C47" s="332" t="s">
        <v>202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128</v>
      </c>
      <c r="C48" s="333" t="s">
        <v>203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opLeftCell="A10" zoomScale="48" zoomScaleNormal="48" workbookViewId="0">
      <selection activeCell="G10" sqref="G10"/>
    </sheetView>
  </sheetViews>
  <sheetFormatPr defaultColWidth="9.26953125" defaultRowHeight="14" outlineLevelRow="1" x14ac:dyDescent="0.3"/>
  <cols>
    <col min="1" max="1" width="4" style="18" customWidth="1"/>
    <col min="2" max="2" width="76.54296875" style="13" customWidth="1"/>
    <col min="3" max="3" width="9.26953125" style="13"/>
    <col min="4" max="4" width="10.26953125" style="13" customWidth="1"/>
    <col min="5" max="5" width="9.26953125" style="13"/>
    <col min="6" max="6" width="11.54296875" style="13" customWidth="1"/>
    <col min="7" max="7" width="14.1796875" style="13" customWidth="1"/>
    <col min="8" max="8" width="15.36328125" style="13" customWidth="1"/>
    <col min="9" max="9" width="17.08984375" style="13" customWidth="1"/>
    <col min="10" max="10" width="18.453125" style="13" customWidth="1"/>
    <col min="11" max="11" width="16.7265625" style="13" customWidth="1"/>
    <col min="12" max="12" width="16.90625" style="13" customWidth="1"/>
    <col min="13" max="13" width="17.08984375" style="13" customWidth="1"/>
    <col min="14" max="14" width="15.453125" style="13" customWidth="1"/>
    <col min="15" max="15" width="15.81640625" style="13" customWidth="1"/>
    <col min="16" max="16" width="16.7265625" style="13" customWidth="1"/>
    <col min="17" max="17" width="18.26953125" style="13" customWidth="1"/>
    <col min="18" max="18" width="16.1796875" style="13" customWidth="1"/>
    <col min="19" max="19" width="9.26953125" style="13"/>
    <col min="20" max="20" width="9.26953125" style="13" customWidth="1"/>
    <col min="21" max="16384" width="9.2695312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206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4" t="s">
        <v>96</v>
      </c>
      <c r="E7" s="424" t="s">
        <v>97</v>
      </c>
      <c r="F7" s="415" t="s">
        <v>205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9" customHeight="1" x14ac:dyDescent="0.3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4" customHeight="1" x14ac:dyDescent="0.3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108" x14ac:dyDescent="0.3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3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3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" t="s">
        <v>181</v>
      </c>
      <c r="C15" s="370" t="s">
        <v>182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1" t="s">
        <v>185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3">
      <c r="B17" s="39" t="s">
        <v>192</v>
      </c>
      <c r="C17" s="332" t="s">
        <v>193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273" t="s">
        <v>124</v>
      </c>
      <c r="C18" s="332" t="s">
        <v>194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273" t="s">
        <v>195</v>
      </c>
      <c r="C19" s="332" t="s">
        <v>196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273" t="s">
        <v>128</v>
      </c>
      <c r="C20" s="332" t="s">
        <v>197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" t="s">
        <v>198</v>
      </c>
      <c r="C21" s="332" t="s">
        <v>199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274" t="s">
        <v>138</v>
      </c>
      <c r="C22" s="332" t="s">
        <v>200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201</v>
      </c>
      <c r="C23" s="332" t="s">
        <v>202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128</v>
      </c>
      <c r="C24" s="333" t="s">
        <v>203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42" zoomScale="71" zoomScaleNormal="71" workbookViewId="0">
      <selection activeCell="W9" sqref="W9:W11"/>
    </sheetView>
  </sheetViews>
  <sheetFormatPr defaultColWidth="9.26953125" defaultRowHeight="13.5" outlineLevelRow="2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6" width="10.7265625" style="112" customWidth="1" outlineLevel="1"/>
    <col min="7" max="7" width="12.6328125" style="112" customWidth="1" outlineLevel="1"/>
    <col min="8" max="8" width="13.81640625" style="112" customWidth="1"/>
    <col min="9" max="9" width="12.81640625" style="112" customWidth="1"/>
    <col min="10" max="29" width="10.7265625" style="112" customWidth="1"/>
    <col min="30" max="32" width="10.7265625" style="112" customWidth="1" outlineLevel="1"/>
    <col min="33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207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208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1"/>
      <c r="C7" s="452"/>
      <c r="D7" s="428" t="s">
        <v>209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210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9" customHeight="1" x14ac:dyDescent="0.3">
      <c r="B8" s="453"/>
      <c r="C8" s="454"/>
      <c r="D8" s="435" t="s">
        <v>211</v>
      </c>
      <c r="E8" s="344"/>
      <c r="F8" s="344"/>
      <c r="G8" s="344"/>
      <c r="H8" s="425" t="s">
        <v>212</v>
      </c>
      <c r="I8" s="435" t="s">
        <v>213</v>
      </c>
      <c r="J8" s="432" t="s">
        <v>214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211</v>
      </c>
      <c r="AD8" s="359"/>
      <c r="AE8" s="359"/>
      <c r="AF8" s="359"/>
      <c r="AG8" s="425" t="s">
        <v>212</v>
      </c>
      <c r="AH8" s="435" t="s">
        <v>213</v>
      </c>
      <c r="AI8" s="432" t="s">
        <v>214</v>
      </c>
      <c r="AJ8" s="432"/>
      <c r="AK8" s="432"/>
      <c r="AL8" s="432"/>
      <c r="AM8" s="432"/>
      <c r="AN8" s="432"/>
      <c r="AO8" s="432"/>
      <c r="AP8" s="433"/>
    </row>
    <row r="9" spans="2:42" x14ac:dyDescent="0.3">
      <c r="B9" s="453"/>
      <c r="C9" s="454"/>
      <c r="D9" s="435"/>
      <c r="E9" s="437" t="s">
        <v>215</v>
      </c>
      <c r="F9" s="438"/>
      <c r="G9" s="427" t="s">
        <v>216</v>
      </c>
      <c r="H9" s="425"/>
      <c r="I9" s="435"/>
      <c r="J9" s="431" t="s">
        <v>217</v>
      </c>
      <c r="K9" s="431" t="s">
        <v>218</v>
      </c>
      <c r="L9" s="431" t="s">
        <v>219</v>
      </c>
      <c r="M9" s="431" t="s">
        <v>220</v>
      </c>
      <c r="N9" s="431" t="s">
        <v>221</v>
      </c>
      <c r="O9" s="431" t="s">
        <v>222</v>
      </c>
      <c r="P9" s="431" t="s">
        <v>223</v>
      </c>
      <c r="Q9" s="431" t="s">
        <v>224</v>
      </c>
      <c r="R9" s="431" t="s">
        <v>225</v>
      </c>
      <c r="S9" s="431" t="s">
        <v>226</v>
      </c>
      <c r="T9" s="431" t="s">
        <v>227</v>
      </c>
      <c r="U9" s="431" t="s">
        <v>228</v>
      </c>
      <c r="V9" s="431" t="s">
        <v>229</v>
      </c>
      <c r="W9" s="431" t="s">
        <v>230</v>
      </c>
      <c r="X9" s="431" t="s">
        <v>231</v>
      </c>
      <c r="Y9" s="431" t="s">
        <v>232</v>
      </c>
      <c r="Z9" s="431" t="s">
        <v>233</v>
      </c>
      <c r="AA9" s="431" t="s">
        <v>234</v>
      </c>
      <c r="AB9" s="434" t="s">
        <v>235</v>
      </c>
      <c r="AC9" s="444"/>
      <c r="AD9" s="435" t="s">
        <v>215</v>
      </c>
      <c r="AE9" s="442"/>
      <c r="AF9" s="427" t="s">
        <v>216</v>
      </c>
      <c r="AG9" s="425"/>
      <c r="AH9" s="435"/>
      <c r="AI9" s="446" t="s">
        <v>217</v>
      </c>
      <c r="AJ9" s="446" t="s">
        <v>218</v>
      </c>
      <c r="AK9" s="446" t="s">
        <v>219</v>
      </c>
      <c r="AL9" s="446" t="s">
        <v>220</v>
      </c>
      <c r="AM9" s="446" t="s">
        <v>221</v>
      </c>
      <c r="AN9" s="446" t="s">
        <v>222</v>
      </c>
      <c r="AO9" s="446" t="s">
        <v>223</v>
      </c>
      <c r="AP9" s="441" t="s">
        <v>224</v>
      </c>
    </row>
    <row r="10" spans="2:42" x14ac:dyDescent="0.3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78.5" customHeight="1" x14ac:dyDescent="0.3">
      <c r="B11" s="453"/>
      <c r="C11" s="454"/>
      <c r="D11" s="436"/>
      <c r="E11" s="15" t="s">
        <v>236</v>
      </c>
      <c r="F11" s="372" t="s">
        <v>237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236</v>
      </c>
      <c r="AE11" s="15" t="s">
        <v>237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135</v>
      </c>
      <c r="Z12" s="121" t="s">
        <v>137</v>
      </c>
      <c r="AA12" s="121" t="s">
        <v>139</v>
      </c>
      <c r="AB12" s="122" t="s">
        <v>140</v>
      </c>
      <c r="AC12" s="342" t="s">
        <v>142</v>
      </c>
      <c r="AD12" s="342" t="s">
        <v>144</v>
      </c>
      <c r="AE12" s="361" t="s">
        <v>145</v>
      </c>
      <c r="AF12" s="342" t="s">
        <v>147</v>
      </c>
      <c r="AG12" s="342" t="s">
        <v>149</v>
      </c>
      <c r="AH12" s="361" t="s">
        <v>151</v>
      </c>
      <c r="AI12" s="342" t="s">
        <v>152</v>
      </c>
      <c r="AJ12" s="342" t="s">
        <v>153</v>
      </c>
      <c r="AK12" s="361" t="s">
        <v>154</v>
      </c>
      <c r="AL12" s="342" t="s">
        <v>156</v>
      </c>
      <c r="AM12" s="342" t="s">
        <v>157</v>
      </c>
      <c r="AN12" s="361" t="s">
        <v>158</v>
      </c>
      <c r="AO12" s="342" t="s">
        <v>159</v>
      </c>
      <c r="AP12" s="362" t="s">
        <v>161</v>
      </c>
    </row>
    <row r="13" spans="2:42" ht="12.75" customHeight="1" x14ac:dyDescent="0.3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3">
      <c r="B19" s="363" t="s">
        <v>238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134</v>
      </c>
      <c r="C29" s="136" t="s">
        <v>135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136</v>
      </c>
      <c r="C30" s="136" t="s">
        <v>137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138</v>
      </c>
      <c r="C31" s="136" t="s">
        <v>139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141</v>
      </c>
      <c r="C32" s="136" t="s">
        <v>142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143</v>
      </c>
      <c r="C33" s="136" t="s">
        <v>144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146</v>
      </c>
      <c r="C34" s="136" t="s">
        <v>147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148</v>
      </c>
      <c r="C35" s="136" t="s">
        <v>149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150</v>
      </c>
      <c r="C36" s="136" t="s">
        <v>151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146</v>
      </c>
      <c r="C37" s="136" t="s">
        <v>153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148</v>
      </c>
      <c r="C38" s="136" t="s">
        <v>154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155</v>
      </c>
      <c r="C39" s="136" t="s">
        <v>156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146</v>
      </c>
      <c r="C40" s="136" t="s">
        <v>158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148</v>
      </c>
      <c r="C41" s="136" t="s">
        <v>159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160</v>
      </c>
      <c r="C42" s="136" t="s">
        <v>161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163</v>
      </c>
      <c r="C43" s="136" t="s">
        <v>164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165</v>
      </c>
      <c r="C44" s="136" t="s">
        <v>166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168</v>
      </c>
      <c r="C45" s="136" t="s">
        <v>169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170</v>
      </c>
      <c r="C46" s="136" t="s">
        <v>171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172</v>
      </c>
      <c r="C47" s="136" t="s">
        <v>173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174</v>
      </c>
      <c r="C48" s="136" t="s">
        <v>175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126</v>
      </c>
      <c r="C49" s="136" t="s">
        <v>177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178</v>
      </c>
      <c r="C50" s="136" t="s">
        <v>179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128</v>
      </c>
      <c r="C51" s="136" t="s">
        <v>180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181</v>
      </c>
      <c r="C52" s="136" t="s">
        <v>182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183</v>
      </c>
      <c r="C53" s="136" t="s">
        <v>184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47" t="s">
        <v>185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3">
      <c r="B55" s="39" t="s">
        <v>192</v>
      </c>
      <c r="C55" s="332" t="s">
        <v>193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124</v>
      </c>
      <c r="C56" s="332" t="s">
        <v>194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195</v>
      </c>
      <c r="C57" s="332" t="s">
        <v>196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128</v>
      </c>
      <c r="C58" s="332" t="s">
        <v>197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198</v>
      </c>
      <c r="C59" s="332" t="s">
        <v>199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138</v>
      </c>
      <c r="C60" s="332" t="s">
        <v>200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201</v>
      </c>
      <c r="C61" s="332" t="s">
        <v>202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128</v>
      </c>
      <c r="C62" s="333" t="s">
        <v>203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W1" zoomScale="80" zoomScaleNormal="80" workbookViewId="0"/>
  </sheetViews>
  <sheetFormatPr defaultColWidth="9.26953125" defaultRowHeight="13.5" outlineLevelRow="1" outlineLevelCol="1" x14ac:dyDescent="0.3"/>
  <cols>
    <col min="1" max="1" width="9.26953125" style="244"/>
    <col min="2" max="2" width="81.453125" style="112" customWidth="1"/>
    <col min="3" max="3" width="6.453125" style="112" customWidth="1"/>
    <col min="4" max="4" width="10.7265625" style="112" customWidth="1"/>
    <col min="5" max="6" width="10.7265625" style="112" customWidth="1" outlineLevel="1"/>
    <col min="7" max="7" width="14.7265625" style="112" customWidth="1" outlineLevel="1"/>
    <col min="8" max="8" width="13.26953125" style="112" customWidth="1"/>
    <col min="9" max="9" width="12.54296875" style="112" customWidth="1"/>
    <col min="10" max="29" width="10.7265625" style="112" customWidth="1"/>
    <col min="30" max="32" width="10.7265625" style="112" customWidth="1" outlineLevel="1"/>
    <col min="33" max="33" width="10.7265625" style="112" customWidth="1"/>
    <col min="34" max="34" width="12.1796875" style="112" customWidth="1"/>
    <col min="35" max="42" width="10.7265625" style="112" customWidth="1"/>
    <col min="43" max="16384" width="9.2695312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239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208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51"/>
      <c r="C7" s="452"/>
      <c r="D7" s="428" t="s">
        <v>209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210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3">
      <c r="B8" s="453"/>
      <c r="C8" s="454"/>
      <c r="D8" s="435" t="s">
        <v>211</v>
      </c>
      <c r="E8" s="344"/>
      <c r="F8" s="344"/>
      <c r="G8" s="344"/>
      <c r="H8" s="425" t="s">
        <v>212</v>
      </c>
      <c r="I8" s="435" t="s">
        <v>213</v>
      </c>
      <c r="J8" s="432" t="s">
        <v>214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211</v>
      </c>
      <c r="AD8" s="359"/>
      <c r="AE8" s="359"/>
      <c r="AF8" s="359"/>
      <c r="AG8" s="425" t="s">
        <v>212</v>
      </c>
      <c r="AH8" s="435" t="s">
        <v>213</v>
      </c>
      <c r="AI8" s="432" t="s">
        <v>214</v>
      </c>
      <c r="AJ8" s="432"/>
      <c r="AK8" s="432"/>
      <c r="AL8" s="432"/>
      <c r="AM8" s="432"/>
      <c r="AN8" s="432"/>
      <c r="AO8" s="432"/>
      <c r="AP8" s="433"/>
    </row>
    <row r="9" spans="2:42" x14ac:dyDescent="0.3">
      <c r="B9" s="453"/>
      <c r="C9" s="454"/>
      <c r="D9" s="435"/>
      <c r="E9" s="437" t="s">
        <v>215</v>
      </c>
      <c r="F9" s="438"/>
      <c r="G9" s="427" t="s">
        <v>216</v>
      </c>
      <c r="H9" s="425"/>
      <c r="I9" s="435"/>
      <c r="J9" s="431" t="s">
        <v>217</v>
      </c>
      <c r="K9" s="431" t="s">
        <v>218</v>
      </c>
      <c r="L9" s="431" t="s">
        <v>219</v>
      </c>
      <c r="M9" s="431" t="s">
        <v>220</v>
      </c>
      <c r="N9" s="431" t="s">
        <v>221</v>
      </c>
      <c r="O9" s="431" t="s">
        <v>222</v>
      </c>
      <c r="P9" s="431" t="s">
        <v>223</v>
      </c>
      <c r="Q9" s="431" t="s">
        <v>224</v>
      </c>
      <c r="R9" s="431" t="s">
        <v>225</v>
      </c>
      <c r="S9" s="431" t="s">
        <v>226</v>
      </c>
      <c r="T9" s="431" t="s">
        <v>227</v>
      </c>
      <c r="U9" s="431" t="s">
        <v>228</v>
      </c>
      <c r="V9" s="431" t="s">
        <v>229</v>
      </c>
      <c r="W9" s="431" t="s">
        <v>230</v>
      </c>
      <c r="X9" s="431" t="s">
        <v>231</v>
      </c>
      <c r="Y9" s="431" t="s">
        <v>232</v>
      </c>
      <c r="Z9" s="431" t="s">
        <v>233</v>
      </c>
      <c r="AA9" s="431" t="s">
        <v>234</v>
      </c>
      <c r="AB9" s="434" t="s">
        <v>235</v>
      </c>
      <c r="AC9" s="444"/>
      <c r="AD9" s="435" t="s">
        <v>215</v>
      </c>
      <c r="AE9" s="442"/>
      <c r="AF9" s="427" t="s">
        <v>216</v>
      </c>
      <c r="AG9" s="425"/>
      <c r="AH9" s="435"/>
      <c r="AI9" s="446" t="s">
        <v>217</v>
      </c>
      <c r="AJ9" s="446" t="s">
        <v>218</v>
      </c>
      <c r="AK9" s="446" t="s">
        <v>219</v>
      </c>
      <c r="AL9" s="446" t="s">
        <v>220</v>
      </c>
      <c r="AM9" s="446" t="s">
        <v>221</v>
      </c>
      <c r="AN9" s="446" t="s">
        <v>222</v>
      </c>
      <c r="AO9" s="446" t="s">
        <v>223</v>
      </c>
      <c r="AP9" s="441" t="s">
        <v>224</v>
      </c>
    </row>
    <row r="10" spans="2:42" ht="42" customHeight="1" x14ac:dyDescent="0.3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44" customHeight="1" x14ac:dyDescent="0.3">
      <c r="B11" s="453"/>
      <c r="C11" s="454"/>
      <c r="D11" s="436"/>
      <c r="E11" s="15" t="s">
        <v>236</v>
      </c>
      <c r="F11" s="15" t="s">
        <v>237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236</v>
      </c>
      <c r="AE11" s="15" t="s">
        <v>237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135</v>
      </c>
      <c r="Z12" s="121" t="s">
        <v>137</v>
      </c>
      <c r="AA12" s="121" t="s">
        <v>139</v>
      </c>
      <c r="AB12" s="122" t="s">
        <v>140</v>
      </c>
      <c r="AC12" s="342" t="s">
        <v>142</v>
      </c>
      <c r="AD12" s="342" t="s">
        <v>144</v>
      </c>
      <c r="AE12" s="361" t="s">
        <v>145</v>
      </c>
      <c r="AF12" s="342" t="s">
        <v>147</v>
      </c>
      <c r="AG12" s="342" t="s">
        <v>149</v>
      </c>
      <c r="AH12" s="361" t="s">
        <v>151</v>
      </c>
      <c r="AI12" s="342" t="s">
        <v>152</v>
      </c>
      <c r="AJ12" s="342" t="s">
        <v>153</v>
      </c>
      <c r="AK12" s="361" t="s">
        <v>154</v>
      </c>
      <c r="AL12" s="342" t="s">
        <v>156</v>
      </c>
      <c r="AM12" s="342" t="s">
        <v>157</v>
      </c>
      <c r="AN12" s="361" t="s">
        <v>158</v>
      </c>
      <c r="AO12" s="342" t="s">
        <v>159</v>
      </c>
      <c r="AP12" s="362" t="s">
        <v>161</v>
      </c>
    </row>
    <row r="13" spans="2:42" x14ac:dyDescent="0.3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134</v>
      </c>
      <c r="C24" s="136" t="s">
        <v>135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136</v>
      </c>
      <c r="C25" s="136" t="s">
        <v>137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138</v>
      </c>
      <c r="C26" s="136" t="s">
        <v>139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141</v>
      </c>
      <c r="C27" s="136" t="s">
        <v>142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143</v>
      </c>
      <c r="C28" s="136" t="s">
        <v>144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146</v>
      </c>
      <c r="C29" s="136" t="s">
        <v>147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148</v>
      </c>
      <c r="C30" s="136" t="s">
        <v>149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150</v>
      </c>
      <c r="C31" s="136" t="s">
        <v>151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146</v>
      </c>
      <c r="C32" s="136" t="s">
        <v>153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148</v>
      </c>
      <c r="C33" s="136" t="s">
        <v>154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240</v>
      </c>
      <c r="C34" s="136" t="s">
        <v>156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146</v>
      </c>
      <c r="C35" s="136" t="s">
        <v>158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148</v>
      </c>
      <c r="C36" s="136" t="s">
        <v>159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160</v>
      </c>
      <c r="C37" s="136" t="s">
        <v>161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163</v>
      </c>
      <c r="C38" s="136" t="s">
        <v>164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165</v>
      </c>
      <c r="C39" s="136" t="s">
        <v>166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168</v>
      </c>
      <c r="C40" s="136" t="s">
        <v>169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170</v>
      </c>
      <c r="C41" s="332" t="s">
        <v>171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172</v>
      </c>
      <c r="C42" s="136" t="s">
        <v>173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174</v>
      </c>
      <c r="C43" s="332" t="s">
        <v>175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126</v>
      </c>
      <c r="C44" s="332" t="s">
        <v>177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178</v>
      </c>
      <c r="C45" s="332" t="s">
        <v>179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128</v>
      </c>
      <c r="C46" s="332" t="s">
        <v>180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181</v>
      </c>
      <c r="C47" s="332" t="s">
        <v>182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183</v>
      </c>
      <c r="C48" s="332" t="s">
        <v>184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47" t="s">
        <v>185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3">
      <c r="B50" s="39" t="s">
        <v>192</v>
      </c>
      <c r="C50" s="332" t="s">
        <v>193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124</v>
      </c>
      <c r="C51" s="332" t="s">
        <v>194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195</v>
      </c>
      <c r="C52" s="332" t="s">
        <v>196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128</v>
      </c>
      <c r="C53" s="332" t="s">
        <v>197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198</v>
      </c>
      <c r="C54" s="332" t="s">
        <v>199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138</v>
      </c>
      <c r="C55" s="332" t="s">
        <v>200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201</v>
      </c>
      <c r="C56" s="332" t="s">
        <v>202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128</v>
      </c>
      <c r="C57" s="333" t="s">
        <v>203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6953125" defaultRowHeight="13.5" outlineLevelRow="1" outlineLevelCol="1" x14ac:dyDescent="0.3"/>
  <cols>
    <col min="1" max="1" width="9.2695312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8" width="10.7265625" style="112" customWidth="1"/>
    <col min="9" max="9" width="13.26953125" style="112" customWidth="1"/>
    <col min="10" max="29" width="10.7265625" style="112" customWidth="1"/>
    <col min="30" max="32" width="10.7265625" style="112" customWidth="1" outlineLevel="1"/>
    <col min="33" max="33" width="10.7265625" style="112" customWidth="1"/>
    <col min="34" max="34" width="12.6328125" style="112" customWidth="1"/>
    <col min="35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241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208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1"/>
      <c r="C7" s="452"/>
      <c r="D7" s="428" t="s">
        <v>209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210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9" customHeight="1" x14ac:dyDescent="0.3">
      <c r="B8" s="453"/>
      <c r="C8" s="454"/>
      <c r="D8" s="457" t="s">
        <v>211</v>
      </c>
      <c r="E8" s="359"/>
      <c r="F8" s="344"/>
      <c r="G8" s="344"/>
      <c r="H8" s="425" t="s">
        <v>212</v>
      </c>
      <c r="I8" s="435" t="s">
        <v>213</v>
      </c>
      <c r="J8" s="432" t="s">
        <v>214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211</v>
      </c>
      <c r="AD8" s="359"/>
      <c r="AE8" s="359"/>
      <c r="AF8" s="359"/>
      <c r="AG8" s="425" t="s">
        <v>212</v>
      </c>
      <c r="AH8" s="435" t="s">
        <v>213</v>
      </c>
      <c r="AI8" s="432" t="s">
        <v>214</v>
      </c>
      <c r="AJ8" s="432"/>
      <c r="AK8" s="432"/>
      <c r="AL8" s="432"/>
      <c r="AM8" s="432"/>
      <c r="AN8" s="432"/>
      <c r="AO8" s="432"/>
      <c r="AP8" s="433"/>
    </row>
    <row r="9" spans="2:42" ht="29.15" customHeight="1" x14ac:dyDescent="0.3">
      <c r="B9" s="453"/>
      <c r="C9" s="454"/>
      <c r="D9" s="458"/>
      <c r="E9" s="437" t="s">
        <v>215</v>
      </c>
      <c r="F9" s="438"/>
      <c r="G9" s="427" t="s">
        <v>216</v>
      </c>
      <c r="H9" s="425"/>
      <c r="I9" s="435"/>
      <c r="J9" s="431" t="s">
        <v>217</v>
      </c>
      <c r="K9" s="431" t="s">
        <v>218</v>
      </c>
      <c r="L9" s="431" t="s">
        <v>219</v>
      </c>
      <c r="M9" s="431" t="s">
        <v>220</v>
      </c>
      <c r="N9" s="431" t="s">
        <v>221</v>
      </c>
      <c r="O9" s="431" t="s">
        <v>222</v>
      </c>
      <c r="P9" s="431" t="s">
        <v>223</v>
      </c>
      <c r="Q9" s="431" t="s">
        <v>224</v>
      </c>
      <c r="R9" s="431" t="s">
        <v>225</v>
      </c>
      <c r="S9" s="431" t="s">
        <v>226</v>
      </c>
      <c r="T9" s="431" t="s">
        <v>227</v>
      </c>
      <c r="U9" s="431" t="s">
        <v>228</v>
      </c>
      <c r="V9" s="431" t="s">
        <v>229</v>
      </c>
      <c r="W9" s="431" t="s">
        <v>230</v>
      </c>
      <c r="X9" s="431" t="s">
        <v>231</v>
      </c>
      <c r="Y9" s="431" t="s">
        <v>232</v>
      </c>
      <c r="Z9" s="431" t="s">
        <v>233</v>
      </c>
      <c r="AA9" s="431" t="s">
        <v>234</v>
      </c>
      <c r="AB9" s="434" t="s">
        <v>235</v>
      </c>
      <c r="AC9" s="444"/>
      <c r="AD9" s="435" t="s">
        <v>215</v>
      </c>
      <c r="AE9" s="442"/>
      <c r="AF9" s="427" t="s">
        <v>216</v>
      </c>
      <c r="AG9" s="425"/>
      <c r="AH9" s="435"/>
      <c r="AI9" s="446" t="s">
        <v>217</v>
      </c>
      <c r="AJ9" s="446" t="s">
        <v>218</v>
      </c>
      <c r="AK9" s="446" t="s">
        <v>219</v>
      </c>
      <c r="AL9" s="446" t="s">
        <v>220</v>
      </c>
      <c r="AM9" s="446" t="s">
        <v>221</v>
      </c>
      <c r="AN9" s="446" t="s">
        <v>222</v>
      </c>
      <c r="AO9" s="446" t="s">
        <v>223</v>
      </c>
      <c r="AP9" s="441" t="s">
        <v>224</v>
      </c>
    </row>
    <row r="10" spans="2:42" ht="13.4" customHeight="1" x14ac:dyDescent="0.3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9" customHeight="1" x14ac:dyDescent="0.3">
      <c r="B11" s="453"/>
      <c r="C11" s="454"/>
      <c r="D11" s="459"/>
      <c r="E11" s="15" t="s">
        <v>236</v>
      </c>
      <c r="F11" s="15" t="s">
        <v>237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236</v>
      </c>
      <c r="AE11" s="15" t="s">
        <v>237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3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133</v>
      </c>
      <c r="Y12" s="121" t="s">
        <v>135</v>
      </c>
      <c r="Z12" s="121" t="s">
        <v>137</v>
      </c>
      <c r="AA12" s="121" t="s">
        <v>139</v>
      </c>
      <c r="AB12" s="122" t="s">
        <v>140</v>
      </c>
      <c r="AC12" s="342" t="s">
        <v>142</v>
      </c>
      <c r="AD12" s="342" t="s">
        <v>144</v>
      </c>
      <c r="AE12" s="361" t="s">
        <v>145</v>
      </c>
      <c r="AF12" s="342" t="s">
        <v>147</v>
      </c>
      <c r="AG12" s="342" t="s">
        <v>149</v>
      </c>
      <c r="AH12" s="361" t="s">
        <v>151</v>
      </c>
      <c r="AI12" s="342" t="s">
        <v>152</v>
      </c>
      <c r="AJ12" s="342" t="s">
        <v>153</v>
      </c>
      <c r="AK12" s="361" t="s">
        <v>154</v>
      </c>
      <c r="AL12" s="342" t="s">
        <v>156</v>
      </c>
      <c r="AM12" s="342" t="s">
        <v>157</v>
      </c>
      <c r="AN12" s="361" t="s">
        <v>158</v>
      </c>
      <c r="AO12" s="342" t="s">
        <v>159</v>
      </c>
      <c r="AP12" s="362" t="s">
        <v>161</v>
      </c>
    </row>
    <row r="13" spans="2:42" ht="12.75" customHeight="1" x14ac:dyDescent="0.3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134</v>
      </c>
      <c r="C22" s="332" t="s">
        <v>135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136</v>
      </c>
      <c r="C23" s="136" t="s">
        <v>137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138</v>
      </c>
      <c r="C24" s="136" t="s">
        <v>139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143</v>
      </c>
      <c r="C25" s="136" t="s">
        <v>144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146</v>
      </c>
      <c r="C26" s="136" t="s">
        <v>147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148</v>
      </c>
      <c r="C27" s="136" t="s">
        <v>149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150</v>
      </c>
      <c r="C28" s="136" t="s">
        <v>151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146</v>
      </c>
      <c r="C29" s="136" t="s">
        <v>153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148</v>
      </c>
      <c r="C30" s="136" t="s">
        <v>154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155</v>
      </c>
      <c r="C31" s="136" t="s">
        <v>156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146</v>
      </c>
      <c r="C32" s="136" t="s">
        <v>158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148</v>
      </c>
      <c r="C33" s="136" t="s">
        <v>159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160</v>
      </c>
      <c r="C34" s="136" t="s">
        <v>161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163</v>
      </c>
      <c r="C35" s="136" t="s">
        <v>164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165</v>
      </c>
      <c r="C36" s="136" t="s">
        <v>166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168</v>
      </c>
      <c r="C37" s="136" t="s">
        <v>169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170</v>
      </c>
      <c r="C38" s="332" t="s">
        <v>171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172</v>
      </c>
      <c r="C39" s="136" t="s">
        <v>173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174</v>
      </c>
      <c r="C40" s="136" t="s">
        <v>175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128</v>
      </c>
      <c r="C41" s="332" t="s">
        <v>180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181</v>
      </c>
      <c r="C42" s="332" t="s">
        <v>182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183</v>
      </c>
      <c r="C43" s="332" t="s">
        <v>184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47" t="s">
        <v>185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3">
      <c r="B45" s="39" t="s">
        <v>192</v>
      </c>
      <c r="C45" s="332" t="s">
        <v>193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124</v>
      </c>
      <c r="C46" s="332" t="s">
        <v>194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195</v>
      </c>
      <c r="C47" s="332" t="s">
        <v>196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128</v>
      </c>
      <c r="C48" s="332" t="s">
        <v>197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198</v>
      </c>
      <c r="C49" s="332" t="s">
        <v>199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138</v>
      </c>
      <c r="C50" s="332" t="s">
        <v>200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201</v>
      </c>
      <c r="C51" s="332" t="s">
        <v>202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128</v>
      </c>
      <c r="C52" s="333" t="s">
        <v>203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zoomScale="90" zoomScaleNormal="90" workbookViewId="0">
      <selection activeCell="E7" sqref="E7"/>
    </sheetView>
  </sheetViews>
  <sheetFormatPr defaultColWidth="10.7265625" defaultRowHeight="13.5" outlineLevelRow="2" outlineLevelCol="1" x14ac:dyDescent="0.25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6953125" style="157" customWidth="1" outlineLevel="1"/>
    <col min="6" max="6" width="22.7265625" style="157" customWidth="1"/>
    <col min="7" max="7" width="18.7265625" style="157" customWidth="1"/>
    <col min="8" max="8" width="15.54296875" style="113" customWidth="1"/>
    <col min="9" max="9" width="15.54296875" style="157" customWidth="1"/>
    <col min="10" max="11" width="15.54296875" style="113" customWidth="1"/>
    <col min="12" max="12" width="17.26953125" style="113" customWidth="1"/>
    <col min="13" max="13" width="17.7265625" style="113" customWidth="1"/>
    <col min="14" max="16384" width="10.72656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242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3"/>
      <c r="C6" s="464"/>
      <c r="D6" s="481" t="s">
        <v>211</v>
      </c>
      <c r="E6" s="158"/>
      <c r="F6" s="483" t="s">
        <v>243</v>
      </c>
      <c r="G6" s="477" t="s">
        <v>244</v>
      </c>
      <c r="H6" s="477" t="s">
        <v>245</v>
      </c>
      <c r="I6" s="477" t="s">
        <v>246</v>
      </c>
      <c r="J6" s="477" t="s">
        <v>247</v>
      </c>
      <c r="K6" s="477" t="s">
        <v>248</v>
      </c>
      <c r="L6" s="477" t="s">
        <v>249</v>
      </c>
      <c r="M6" s="479" t="s">
        <v>250</v>
      </c>
    </row>
    <row r="7" spans="1:24" ht="67.5" x14ac:dyDescent="0.25">
      <c r="B7" s="465"/>
      <c r="C7" s="466"/>
      <c r="D7" s="482"/>
      <c r="E7" s="159" t="s">
        <v>216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5">
      <c r="B8" s="465"/>
      <c r="C8" s="466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472" t="s">
        <v>251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6"/>
    </row>
    <row r="10" spans="1:24" x14ac:dyDescent="0.25">
      <c r="B10" s="460" t="s">
        <v>252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ht="14" x14ac:dyDescent="0.3">
      <c r="B11" s="32" t="s">
        <v>143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146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253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150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146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253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155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146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253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160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163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0" t="s">
        <v>254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ht="14" x14ac:dyDescent="0.3">
      <c r="B23" s="105" t="s">
        <v>143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150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155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160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69" t="s">
        <v>255</v>
      </c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1"/>
    </row>
    <row r="28" spans="1:13" x14ac:dyDescent="0.25">
      <c r="B28" s="460" t="s">
        <v>252</v>
      </c>
      <c r="C28" s="461"/>
      <c r="D28" s="467"/>
      <c r="E28" s="467"/>
      <c r="F28" s="467"/>
      <c r="G28" s="467"/>
      <c r="H28" s="467"/>
      <c r="I28" s="467"/>
      <c r="J28" s="467"/>
      <c r="K28" s="467"/>
      <c r="L28" s="467"/>
      <c r="M28" s="468"/>
    </row>
    <row r="29" spans="1:13" x14ac:dyDescent="0.25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ht="27" outlineLevel="2" x14ac:dyDescent="0.25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123</v>
      </c>
      <c r="C34" s="162" t="s">
        <v>133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124</v>
      </c>
      <c r="C35" s="162" t="s">
        <v>135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0" t="s">
        <v>256</v>
      </c>
      <c r="C36" s="461"/>
      <c r="D36" s="485"/>
      <c r="E36" s="485"/>
      <c r="F36" s="485"/>
      <c r="G36" s="485"/>
      <c r="H36" s="485"/>
      <c r="I36" s="485"/>
      <c r="J36" s="485"/>
      <c r="K36" s="485"/>
      <c r="L36" s="485"/>
      <c r="M36" s="486"/>
    </row>
    <row r="37" spans="1:32" x14ac:dyDescent="0.25">
      <c r="B37" s="44" t="s">
        <v>117</v>
      </c>
      <c r="C37" s="162" t="s">
        <v>137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119</v>
      </c>
      <c r="C38" s="162" t="s">
        <v>139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120</v>
      </c>
      <c r="C39" s="162" t="s">
        <v>140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ht="27" outlineLevel="2" x14ac:dyDescent="0.25">
      <c r="B40" s="360" t="s">
        <v>121</v>
      </c>
      <c r="C40" s="162" t="s">
        <v>142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122</v>
      </c>
      <c r="C41" s="162" t="s">
        <v>144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123</v>
      </c>
      <c r="C42" s="162" t="s">
        <v>145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124</v>
      </c>
      <c r="C43" s="162" t="s">
        <v>147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2" t="s">
        <v>257</v>
      </c>
      <c r="C44" s="473"/>
      <c r="D44" s="474"/>
      <c r="E44" s="474"/>
      <c r="F44" s="474"/>
      <c r="G44" s="474"/>
      <c r="H44" s="474"/>
      <c r="I44" s="474"/>
      <c r="J44" s="474"/>
      <c r="K44" s="474"/>
      <c r="L44" s="474"/>
      <c r="M44" s="475"/>
    </row>
    <row r="45" spans="1:32" x14ac:dyDescent="0.25">
      <c r="B45" s="460" t="s">
        <v>252</v>
      </c>
      <c r="C45" s="461"/>
      <c r="D45" s="467"/>
      <c r="E45" s="467"/>
      <c r="F45" s="467"/>
      <c r="G45" s="467"/>
      <c r="H45" s="467"/>
      <c r="I45" s="467"/>
      <c r="J45" s="467"/>
      <c r="K45" s="467"/>
      <c r="L45" s="467"/>
      <c r="M45" s="468"/>
    </row>
    <row r="46" spans="1:32" x14ac:dyDescent="0.25">
      <c r="B46" s="44" t="str">
        <f>'2'!B53</f>
        <v>Terminuotieji indėliai</v>
      </c>
      <c r="C46" s="162" t="s">
        <v>149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168</v>
      </c>
      <c r="C47" s="162" t="s">
        <v>151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170</v>
      </c>
      <c r="C48" s="162" t="s">
        <v>152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172</v>
      </c>
      <c r="C49" s="162" t="s">
        <v>153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0" t="s">
        <v>258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5">
      <c r="B51" s="210" t="str">
        <f>B46</f>
        <v>Terminuotieji indėliai</v>
      </c>
      <c r="C51" s="162" t="s">
        <v>154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168</v>
      </c>
      <c r="C52" s="162" t="s">
        <v>156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170</v>
      </c>
      <c r="C53" s="162" t="s">
        <v>157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172</v>
      </c>
      <c r="C54" s="243" t="s">
        <v>158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Rodyklė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LAZICKAITE Renata (DGT)</cp:lastModifiedBy>
  <cp:revision/>
  <cp:lastPrinted>2024-02-07T08:59:40Z</cp:lastPrinted>
  <dcterms:created xsi:type="dcterms:W3CDTF">2023-01-06T14:21:17Z</dcterms:created>
  <dcterms:modified xsi:type="dcterms:W3CDTF">2024-03-01T15:09:49Z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