
<file path=[Content_Types].xml><?xml version="1.0" encoding="utf-8"?>
<Types xmlns="http://schemas.openxmlformats.org/package/2006/content-types">
  <Override PartName="/xl/worksheets/sheet15.xml" ContentType="application/vnd.openxmlformats-officedocument.spreadsheetml.worksheet+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externalLinks/externalLink6.xml" ContentType="application/vnd.openxmlformats-officedocument.spreadsheetml.externalLink+xml"/>
  <Override PartName="/xl/externalLinks/externalLink7.xml" ContentType="application/vnd.openxmlformats-officedocument.spreadsheetml.externalLink+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comments4.xml" ContentType="application/vnd.openxmlformats-officedocument.spreadsheetml.comments+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comments2.xml" ContentType="application/vnd.openxmlformats-officedocument.spreadsheetml.comments+xml"/>
  <Override PartName="/xl/comments3.xml" ContentType="application/vnd.openxmlformats-officedocument.spreadsheetml.comments+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worksheets/sheet19.xml" ContentType="application/vnd.openxmlformats-officedocument.spreadsheetml.worksheet+xml"/>
  <Override PartName="/xl/externalLinks/externalLink10.xml" ContentType="application/vnd.openxmlformats-officedocument.spreadsheetml.externalLink+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docProps/core.xml" ContentType="application/vnd.openxmlformats-package.core-properties+xml"/>
  <Override PartName="/xl/worksheets/sheet16.xml" ContentType="application/vnd.openxmlformats-officedocument.spreadsheetml.worksheet+xml"/>
  <Default Extension="bin" ContentType="application/vnd.openxmlformats-officedocument.spreadsheetml.printerSettings"/>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6210" windowWidth="19140" windowHeight="6270"/>
  </bookViews>
  <sheets>
    <sheet name="Index" sheetId="38" r:id="rId1"/>
    <sheet name="1" sheetId="39" r:id="rId2"/>
    <sheet name="2" sheetId="40" r:id="rId3"/>
    <sheet name="3" sheetId="41" r:id="rId4"/>
    <sheet name="4" sheetId="42" r:id="rId5"/>
    <sheet name="5" sheetId="43" r:id="rId6"/>
    <sheet name="6" sheetId="44" r:id="rId7"/>
    <sheet name="7" sheetId="53" r:id="rId8"/>
    <sheet name="8" sheetId="54" r:id="rId9"/>
    <sheet name="9" sheetId="45" r:id="rId10"/>
    <sheet name="10" sheetId="46" r:id="rId11"/>
    <sheet name="12" sheetId="33" r:id="rId12"/>
    <sheet name="13" sheetId="35" r:id="rId13"/>
    <sheet name="14" sheetId="37" r:id="rId14"/>
    <sheet name="18" sheetId="47" r:id="rId15"/>
    <sheet name="21" sheetId="48" r:id="rId16"/>
    <sheet name="22" sheetId="49" r:id="rId17"/>
    <sheet name="23" sheetId="50" r:id="rId18"/>
    <sheet name="24" sheetId="51" r:id="rId19"/>
    <sheet name="25" sheetId="52" r:id="rId20"/>
    <sheet name="27-28" sheetId="55" r:id="rId21"/>
  </sheets>
  <externalReferences>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s>
  <definedNames>
    <definedName name="_ftnref1_50" localSheetId="1">'[6]Table 39_'!#REF!</definedName>
    <definedName name="_ftnref1_50" localSheetId="10">'[1]Table 39_'!#REF!</definedName>
    <definedName name="_ftnref1_50" localSheetId="2">'[7]Table 39_'!#REF!</definedName>
    <definedName name="_ftnref1_50" localSheetId="5">'[7]Table 39_'!#REF!</definedName>
    <definedName name="_ftnref1_50" localSheetId="6">'[1]Table 39_'!#REF!</definedName>
    <definedName name="_ftnref1_50" localSheetId="7">'[1]Table 39_'!#REF!</definedName>
    <definedName name="_ftnref1_50" localSheetId="8">'[7]Table 39_'!#REF!</definedName>
    <definedName name="_ftnref1_50" localSheetId="0">'[6]Table 39_'!#REF!</definedName>
    <definedName name="_ftnref1_50">'[1]Table 39_'!#REF!</definedName>
    <definedName name="_ftnref1_50_10" localSheetId="1">'[8]Table 39_'!#REF!</definedName>
    <definedName name="_ftnref1_50_10" localSheetId="10">'[2]Table 39_'!#REF!</definedName>
    <definedName name="_ftnref1_50_10" localSheetId="2">'[2]Table 39_'!#REF!</definedName>
    <definedName name="_ftnref1_50_10" localSheetId="5">'[2]Table 39_'!#REF!</definedName>
    <definedName name="_ftnref1_50_10" localSheetId="6">'[2]Table 39_'!#REF!</definedName>
    <definedName name="_ftnref1_50_10" localSheetId="7">'[2]Table 39_'!#REF!</definedName>
    <definedName name="_ftnref1_50_10" localSheetId="8">'[2]Table 39_'!#REF!</definedName>
    <definedName name="_ftnref1_50_10" localSheetId="0">'[8]Table 39_'!#REF!</definedName>
    <definedName name="_ftnref1_50_10">'[2]Table 39_'!#REF!</definedName>
    <definedName name="_ftnref1_50_15" localSheetId="1">'[8]Table 39_'!#REF!</definedName>
    <definedName name="_ftnref1_50_15" localSheetId="10">'[2]Table 39_'!#REF!</definedName>
    <definedName name="_ftnref1_50_15" localSheetId="2">'[2]Table 39_'!#REF!</definedName>
    <definedName name="_ftnref1_50_15" localSheetId="5">'[2]Table 39_'!#REF!</definedName>
    <definedName name="_ftnref1_50_15" localSheetId="6">'[2]Table 39_'!#REF!</definedName>
    <definedName name="_ftnref1_50_15" localSheetId="7">'[2]Table 39_'!#REF!</definedName>
    <definedName name="_ftnref1_50_15" localSheetId="8">'[2]Table 39_'!#REF!</definedName>
    <definedName name="_ftnref1_50_15" localSheetId="0">'[8]Table 39_'!#REF!</definedName>
    <definedName name="_ftnref1_50_15">'[2]Table 39_'!#REF!</definedName>
    <definedName name="_ftnref1_50_18" localSheetId="1">'[8]Table 39_'!#REF!</definedName>
    <definedName name="_ftnref1_50_18" localSheetId="10">'[2]Table 39_'!#REF!</definedName>
    <definedName name="_ftnref1_50_18" localSheetId="2">'[2]Table 39_'!#REF!</definedName>
    <definedName name="_ftnref1_50_18" localSheetId="5">'[2]Table 39_'!#REF!</definedName>
    <definedName name="_ftnref1_50_18" localSheetId="6">'[2]Table 39_'!#REF!</definedName>
    <definedName name="_ftnref1_50_18" localSheetId="7">'[2]Table 39_'!#REF!</definedName>
    <definedName name="_ftnref1_50_18" localSheetId="8">'[2]Table 39_'!#REF!</definedName>
    <definedName name="_ftnref1_50_18" localSheetId="0">'[8]Table 39_'!#REF!</definedName>
    <definedName name="_ftnref1_50_18">'[2]Table 39_'!#REF!</definedName>
    <definedName name="_ftnref1_50_19" localSheetId="1">'[8]Table 39_'!#REF!</definedName>
    <definedName name="_ftnref1_50_19" localSheetId="10">'[2]Table 39_'!#REF!</definedName>
    <definedName name="_ftnref1_50_19" localSheetId="2">'[2]Table 39_'!#REF!</definedName>
    <definedName name="_ftnref1_50_19" localSheetId="5">'[2]Table 39_'!#REF!</definedName>
    <definedName name="_ftnref1_50_19" localSheetId="6">'[2]Table 39_'!#REF!</definedName>
    <definedName name="_ftnref1_50_19" localSheetId="7">'[2]Table 39_'!#REF!</definedName>
    <definedName name="_ftnref1_50_19" localSheetId="8">'[2]Table 39_'!#REF!</definedName>
    <definedName name="_ftnref1_50_19" localSheetId="0">'[8]Table 39_'!#REF!</definedName>
    <definedName name="_ftnref1_50_19">'[2]Table 39_'!#REF!</definedName>
    <definedName name="_ftnref1_50_20" localSheetId="1">'[8]Table 39_'!#REF!</definedName>
    <definedName name="_ftnref1_50_20" localSheetId="10">'[2]Table 39_'!#REF!</definedName>
    <definedName name="_ftnref1_50_20" localSheetId="2">'[2]Table 39_'!#REF!</definedName>
    <definedName name="_ftnref1_50_20" localSheetId="5">'[2]Table 39_'!#REF!</definedName>
    <definedName name="_ftnref1_50_20" localSheetId="6">'[2]Table 39_'!#REF!</definedName>
    <definedName name="_ftnref1_50_20" localSheetId="8">'[2]Table 39_'!#REF!</definedName>
    <definedName name="_ftnref1_50_20" localSheetId="0">'[8]Table 39_'!#REF!</definedName>
    <definedName name="_ftnref1_50_20">'[2]Table 39_'!#REF!</definedName>
    <definedName name="_ftnref1_50_21" localSheetId="1">'[8]Table 39_'!#REF!</definedName>
    <definedName name="_ftnref1_50_21" localSheetId="10">'[2]Table 39_'!#REF!</definedName>
    <definedName name="_ftnref1_50_21" localSheetId="2">'[2]Table 39_'!#REF!</definedName>
    <definedName name="_ftnref1_50_21" localSheetId="5">'[2]Table 39_'!#REF!</definedName>
    <definedName name="_ftnref1_50_21" localSheetId="6">'[2]Table 39_'!#REF!</definedName>
    <definedName name="_ftnref1_50_21" localSheetId="8">'[2]Table 39_'!#REF!</definedName>
    <definedName name="_ftnref1_50_21" localSheetId="0">'[8]Table 39_'!#REF!</definedName>
    <definedName name="_ftnref1_50_21">'[2]Table 39_'!#REF!</definedName>
    <definedName name="_ftnref1_50_23" localSheetId="1">'[8]Table 39_'!#REF!</definedName>
    <definedName name="_ftnref1_50_23" localSheetId="10">'[2]Table 39_'!#REF!</definedName>
    <definedName name="_ftnref1_50_23" localSheetId="2">'[2]Table 39_'!#REF!</definedName>
    <definedName name="_ftnref1_50_23" localSheetId="5">'[2]Table 39_'!#REF!</definedName>
    <definedName name="_ftnref1_50_23" localSheetId="6">'[2]Table 39_'!#REF!</definedName>
    <definedName name="_ftnref1_50_23" localSheetId="8">'[2]Table 39_'!#REF!</definedName>
    <definedName name="_ftnref1_50_23" localSheetId="0">'[8]Table 39_'!#REF!</definedName>
    <definedName name="_ftnref1_50_23">'[2]Table 39_'!#REF!</definedName>
    <definedName name="_ftnref1_50_24" localSheetId="1">'[8]Table 39_'!#REF!</definedName>
    <definedName name="_ftnref1_50_24" localSheetId="10">'[2]Table 39_'!#REF!</definedName>
    <definedName name="_ftnref1_50_24" localSheetId="2">'[2]Table 39_'!#REF!</definedName>
    <definedName name="_ftnref1_50_24" localSheetId="5">'[2]Table 39_'!#REF!</definedName>
    <definedName name="_ftnref1_50_24" localSheetId="6">'[2]Table 39_'!#REF!</definedName>
    <definedName name="_ftnref1_50_24" localSheetId="8">'[2]Table 39_'!#REF!</definedName>
    <definedName name="_ftnref1_50_24" localSheetId="0">'[8]Table 39_'!#REF!</definedName>
    <definedName name="_ftnref1_50_24">'[2]Table 39_'!#REF!</definedName>
    <definedName name="_ftnref1_50_27" localSheetId="1">'[9]Table 39_'!#REF!</definedName>
    <definedName name="_ftnref1_50_27" localSheetId="10">'[3]Table 39_'!#REF!</definedName>
    <definedName name="_ftnref1_50_27" localSheetId="2">'[3]Table 39_'!#REF!</definedName>
    <definedName name="_ftnref1_50_27" localSheetId="5">'[3]Table 39_'!#REF!</definedName>
    <definedName name="_ftnref1_50_27" localSheetId="6">'[3]Table 39_'!#REF!</definedName>
    <definedName name="_ftnref1_50_27" localSheetId="8">'[3]Table 39_'!#REF!</definedName>
    <definedName name="_ftnref1_50_27" localSheetId="0">'[9]Table 39_'!#REF!</definedName>
    <definedName name="_ftnref1_50_27">'[3]Table 39_'!#REF!</definedName>
    <definedName name="_ftnref1_50_28" localSheetId="1">'[9]Table 39_'!#REF!</definedName>
    <definedName name="_ftnref1_50_28" localSheetId="10">'[3]Table 39_'!#REF!</definedName>
    <definedName name="_ftnref1_50_28" localSheetId="2">'[3]Table 39_'!#REF!</definedName>
    <definedName name="_ftnref1_50_28" localSheetId="5">'[3]Table 39_'!#REF!</definedName>
    <definedName name="_ftnref1_50_28" localSheetId="6">'[3]Table 39_'!#REF!</definedName>
    <definedName name="_ftnref1_50_28" localSheetId="8">'[3]Table 39_'!#REF!</definedName>
    <definedName name="_ftnref1_50_28" localSheetId="0">'[9]Table 39_'!#REF!</definedName>
    <definedName name="_ftnref1_50_28">'[3]Table 39_'!#REF!</definedName>
    <definedName name="_ftnref1_50_4" localSheetId="1">'[8]Table 39_'!#REF!</definedName>
    <definedName name="_ftnref1_50_4" localSheetId="10">'[2]Table 39_'!#REF!</definedName>
    <definedName name="_ftnref1_50_4" localSheetId="2">'[2]Table 39_'!#REF!</definedName>
    <definedName name="_ftnref1_50_4" localSheetId="5">'[2]Table 39_'!#REF!</definedName>
    <definedName name="_ftnref1_50_4" localSheetId="6">'[2]Table 39_'!#REF!</definedName>
    <definedName name="_ftnref1_50_4" localSheetId="8">'[2]Table 39_'!#REF!</definedName>
    <definedName name="_ftnref1_50_4" localSheetId="0">'[8]Table 39_'!#REF!</definedName>
    <definedName name="_ftnref1_50_4">'[2]Table 39_'!#REF!</definedName>
    <definedName name="_ftnref1_50_5" localSheetId="1">'[8]Table 39_'!#REF!</definedName>
    <definedName name="_ftnref1_50_5" localSheetId="10">'[2]Table 39_'!#REF!</definedName>
    <definedName name="_ftnref1_50_5" localSheetId="2">'[2]Table 39_'!#REF!</definedName>
    <definedName name="_ftnref1_50_5" localSheetId="5">'[2]Table 39_'!#REF!</definedName>
    <definedName name="_ftnref1_50_5" localSheetId="6">'[2]Table 39_'!#REF!</definedName>
    <definedName name="_ftnref1_50_5" localSheetId="8">'[2]Table 39_'!#REF!</definedName>
    <definedName name="_ftnref1_50_5" localSheetId="0">'[8]Table 39_'!#REF!</definedName>
    <definedName name="_ftnref1_50_5">'[2]Table 39_'!#REF!</definedName>
    <definedName name="_ftnref1_50_9" localSheetId="1">'[9]Table 39_'!#REF!</definedName>
    <definedName name="_ftnref1_50_9" localSheetId="10">'[3]Table 39_'!#REF!</definedName>
    <definedName name="_ftnref1_50_9" localSheetId="2">'[3]Table 39_'!#REF!</definedName>
    <definedName name="_ftnref1_50_9" localSheetId="5">'[3]Table 39_'!#REF!</definedName>
    <definedName name="_ftnref1_50_9" localSheetId="6">'[3]Table 39_'!#REF!</definedName>
    <definedName name="_ftnref1_50_9" localSheetId="8">'[3]Table 39_'!#REF!</definedName>
    <definedName name="_ftnref1_50_9" localSheetId="0">'[9]Table 39_'!#REF!</definedName>
    <definedName name="_ftnref1_50_9">'[3]Table 39_'!#REF!</definedName>
    <definedName name="_ftnref1_51" localSheetId="1">'[6]Table 39_'!#REF!</definedName>
    <definedName name="_ftnref1_51" localSheetId="10">'[1]Table 39_'!#REF!</definedName>
    <definedName name="_ftnref1_51" localSheetId="2">'[7]Table 39_'!#REF!</definedName>
    <definedName name="_ftnref1_51" localSheetId="5">'[7]Table 39_'!#REF!</definedName>
    <definedName name="_ftnref1_51" localSheetId="6">'[1]Table 39_'!#REF!</definedName>
    <definedName name="_ftnref1_51" localSheetId="8">'[7]Table 39_'!#REF!</definedName>
    <definedName name="_ftnref1_51" localSheetId="0">'[6]Table 39_'!#REF!</definedName>
    <definedName name="_ftnref1_51">'[1]Table 39_'!#REF!</definedName>
    <definedName name="_ftnref1_51_10" localSheetId="1">'[8]Table 39_'!#REF!</definedName>
    <definedName name="_ftnref1_51_10" localSheetId="10">'[2]Table 39_'!#REF!</definedName>
    <definedName name="_ftnref1_51_10" localSheetId="2">'[2]Table 39_'!#REF!</definedName>
    <definedName name="_ftnref1_51_10" localSheetId="5">'[2]Table 39_'!#REF!</definedName>
    <definedName name="_ftnref1_51_10" localSheetId="6">'[2]Table 39_'!#REF!</definedName>
    <definedName name="_ftnref1_51_10" localSheetId="8">'[2]Table 39_'!#REF!</definedName>
    <definedName name="_ftnref1_51_10" localSheetId="0">'[8]Table 39_'!#REF!</definedName>
    <definedName name="_ftnref1_51_10">'[2]Table 39_'!#REF!</definedName>
    <definedName name="_ftnref1_51_15" localSheetId="1">'[8]Table 39_'!#REF!</definedName>
    <definedName name="_ftnref1_51_15" localSheetId="10">'[2]Table 39_'!#REF!</definedName>
    <definedName name="_ftnref1_51_15" localSheetId="2">'[2]Table 39_'!#REF!</definedName>
    <definedName name="_ftnref1_51_15" localSheetId="5">'[2]Table 39_'!#REF!</definedName>
    <definedName name="_ftnref1_51_15" localSheetId="6">'[2]Table 39_'!#REF!</definedName>
    <definedName name="_ftnref1_51_15" localSheetId="8">'[2]Table 39_'!#REF!</definedName>
    <definedName name="_ftnref1_51_15" localSheetId="0">'[8]Table 39_'!#REF!</definedName>
    <definedName name="_ftnref1_51_15">'[2]Table 39_'!#REF!</definedName>
    <definedName name="_ftnref1_51_18" localSheetId="1">'[8]Table 39_'!#REF!</definedName>
    <definedName name="_ftnref1_51_18" localSheetId="10">'[2]Table 39_'!#REF!</definedName>
    <definedName name="_ftnref1_51_18" localSheetId="2">'[2]Table 39_'!#REF!</definedName>
    <definedName name="_ftnref1_51_18" localSheetId="5">'[2]Table 39_'!#REF!</definedName>
    <definedName name="_ftnref1_51_18" localSheetId="6">'[2]Table 39_'!#REF!</definedName>
    <definedName name="_ftnref1_51_18" localSheetId="8">'[2]Table 39_'!#REF!</definedName>
    <definedName name="_ftnref1_51_18" localSheetId="0">'[8]Table 39_'!#REF!</definedName>
    <definedName name="_ftnref1_51_18">'[2]Table 39_'!#REF!</definedName>
    <definedName name="_ftnref1_51_19" localSheetId="1">'[8]Table 39_'!#REF!</definedName>
    <definedName name="_ftnref1_51_19" localSheetId="10">'[2]Table 39_'!#REF!</definedName>
    <definedName name="_ftnref1_51_19" localSheetId="2">'[2]Table 39_'!#REF!</definedName>
    <definedName name="_ftnref1_51_19" localSheetId="5">'[2]Table 39_'!#REF!</definedName>
    <definedName name="_ftnref1_51_19" localSheetId="6">'[2]Table 39_'!#REF!</definedName>
    <definedName name="_ftnref1_51_19" localSheetId="8">'[2]Table 39_'!#REF!</definedName>
    <definedName name="_ftnref1_51_19" localSheetId="0">'[8]Table 39_'!#REF!</definedName>
    <definedName name="_ftnref1_51_19">'[2]Table 39_'!#REF!</definedName>
    <definedName name="_ftnref1_51_20" localSheetId="1">'[8]Table 39_'!#REF!</definedName>
    <definedName name="_ftnref1_51_20" localSheetId="10">'[2]Table 39_'!#REF!</definedName>
    <definedName name="_ftnref1_51_20" localSheetId="2">'[2]Table 39_'!#REF!</definedName>
    <definedName name="_ftnref1_51_20" localSheetId="5">'[2]Table 39_'!#REF!</definedName>
    <definedName name="_ftnref1_51_20" localSheetId="6">'[2]Table 39_'!#REF!</definedName>
    <definedName name="_ftnref1_51_20" localSheetId="8">'[2]Table 39_'!#REF!</definedName>
    <definedName name="_ftnref1_51_20" localSheetId="0">'[8]Table 39_'!#REF!</definedName>
    <definedName name="_ftnref1_51_20">'[2]Table 39_'!#REF!</definedName>
    <definedName name="_ftnref1_51_21" localSheetId="1">'[8]Table 39_'!#REF!</definedName>
    <definedName name="_ftnref1_51_21" localSheetId="10">'[2]Table 39_'!#REF!</definedName>
    <definedName name="_ftnref1_51_21" localSheetId="2">'[2]Table 39_'!#REF!</definedName>
    <definedName name="_ftnref1_51_21" localSheetId="5">'[2]Table 39_'!#REF!</definedName>
    <definedName name="_ftnref1_51_21" localSheetId="6">'[2]Table 39_'!#REF!</definedName>
    <definedName name="_ftnref1_51_21" localSheetId="8">'[2]Table 39_'!#REF!</definedName>
    <definedName name="_ftnref1_51_21" localSheetId="0">'[8]Table 39_'!#REF!</definedName>
    <definedName name="_ftnref1_51_21">'[2]Table 39_'!#REF!</definedName>
    <definedName name="_ftnref1_51_23" localSheetId="1">'[8]Table 39_'!#REF!</definedName>
    <definedName name="_ftnref1_51_23" localSheetId="10">'[2]Table 39_'!#REF!</definedName>
    <definedName name="_ftnref1_51_23" localSheetId="2">'[2]Table 39_'!#REF!</definedName>
    <definedName name="_ftnref1_51_23" localSheetId="5">'[2]Table 39_'!#REF!</definedName>
    <definedName name="_ftnref1_51_23" localSheetId="6">'[2]Table 39_'!#REF!</definedName>
    <definedName name="_ftnref1_51_23" localSheetId="8">'[2]Table 39_'!#REF!</definedName>
    <definedName name="_ftnref1_51_23" localSheetId="0">'[8]Table 39_'!#REF!</definedName>
    <definedName name="_ftnref1_51_23">'[2]Table 39_'!#REF!</definedName>
    <definedName name="_ftnref1_51_24" localSheetId="1">'[8]Table 39_'!#REF!</definedName>
    <definedName name="_ftnref1_51_24" localSheetId="10">'[2]Table 39_'!#REF!</definedName>
    <definedName name="_ftnref1_51_24" localSheetId="2">'[2]Table 39_'!#REF!</definedName>
    <definedName name="_ftnref1_51_24" localSheetId="5">'[2]Table 39_'!#REF!</definedName>
    <definedName name="_ftnref1_51_24" localSheetId="6">'[2]Table 39_'!#REF!</definedName>
    <definedName name="_ftnref1_51_24" localSheetId="8">'[2]Table 39_'!#REF!</definedName>
    <definedName name="_ftnref1_51_24" localSheetId="0">'[8]Table 39_'!#REF!</definedName>
    <definedName name="_ftnref1_51_24">'[2]Table 39_'!#REF!</definedName>
    <definedName name="_ftnref1_51_4" localSheetId="1">'[8]Table 39_'!#REF!</definedName>
    <definedName name="_ftnref1_51_4" localSheetId="10">'[2]Table 39_'!#REF!</definedName>
    <definedName name="_ftnref1_51_4" localSheetId="2">'[2]Table 39_'!#REF!</definedName>
    <definedName name="_ftnref1_51_4" localSheetId="5">'[2]Table 39_'!#REF!</definedName>
    <definedName name="_ftnref1_51_4" localSheetId="6">'[2]Table 39_'!#REF!</definedName>
    <definedName name="_ftnref1_51_4" localSheetId="8">'[2]Table 39_'!#REF!</definedName>
    <definedName name="_ftnref1_51_4" localSheetId="0">'[8]Table 39_'!#REF!</definedName>
    <definedName name="_ftnref1_51_4">'[2]Table 39_'!#REF!</definedName>
    <definedName name="_ftnref1_51_5" localSheetId="1">'[8]Table 39_'!#REF!</definedName>
    <definedName name="_ftnref1_51_5" localSheetId="10">'[2]Table 39_'!#REF!</definedName>
    <definedName name="_ftnref1_51_5" localSheetId="2">'[2]Table 39_'!#REF!</definedName>
    <definedName name="_ftnref1_51_5" localSheetId="5">'[2]Table 39_'!#REF!</definedName>
    <definedName name="_ftnref1_51_5" localSheetId="6">'[2]Table 39_'!#REF!</definedName>
    <definedName name="_ftnref1_51_5" localSheetId="8">'[2]Table 39_'!#REF!</definedName>
    <definedName name="_ftnref1_51_5" localSheetId="0">'[8]Table 39_'!#REF!</definedName>
    <definedName name="_ftnref1_51_5">'[2]Table 39_'!#REF!</definedName>
    <definedName name="_h" localSheetId="1">'[8]Table 39_'!#REF!</definedName>
    <definedName name="_h" localSheetId="10">'[2]Table 39_'!#REF!</definedName>
    <definedName name="_h" localSheetId="2">'[2]Table 39_'!#REF!</definedName>
    <definedName name="_h" localSheetId="5">'[2]Table 39_'!#REF!</definedName>
    <definedName name="_h" localSheetId="6">'[2]Table 39_'!#REF!</definedName>
    <definedName name="_h" localSheetId="8">'[2]Table 39_'!#REF!</definedName>
    <definedName name="_h" localSheetId="0">'[8]Table 39_'!#REF!</definedName>
    <definedName name="_h">'[2]Table 39_'!#REF!</definedName>
    <definedName name="App">[4]Lists!$A$27:$A$29</definedName>
    <definedName name="Carlos" localSheetId="5">#REF!</definedName>
    <definedName name="Carlos" localSheetId="6">#REF!</definedName>
    <definedName name="Carlos" localSheetId="8">#REF!</definedName>
    <definedName name="Carlos">#REF!</definedName>
    <definedName name="_xlnm.Print_Area" localSheetId="1">'1'!$B$2:$F$102</definedName>
    <definedName name="_xlnm.Print_Area" localSheetId="10">'10'!$B$6:$M$59</definedName>
    <definedName name="_xlnm.Print_Area" localSheetId="13">'14'!$B$2:$AW$19</definedName>
    <definedName name="_xlnm.Print_Area" localSheetId="14">'18'!$A$1:$M$55</definedName>
    <definedName name="_xlnm.Print_Area" localSheetId="4">'4'!$B$2:$F$108</definedName>
    <definedName name="_xlnm.Print_Area" localSheetId="5">'5'!$B$4:$L$79</definedName>
    <definedName name="_xlnm.Print_Area" localSheetId="7">'7'!$A$1:$AA$44</definedName>
    <definedName name="_xlnm.Print_Titles" localSheetId="1">'1'!$D$1:$D$65536</definedName>
    <definedName name="_xlnm.Print_Titles" localSheetId="7">'7'!$A:$C,'7'!$7:$11</definedName>
    <definedName name="dsa" localSheetId="10">#REF!</definedName>
    <definedName name="dsa" localSheetId="5">#REF!</definedName>
    <definedName name="dsa" localSheetId="6">#REF!</definedName>
    <definedName name="dsa" localSheetId="8">#REF!</definedName>
    <definedName name="dsa">#REF!</definedName>
    <definedName name="fdsg" localSheetId="1">'[6]Table 39_'!#REF!</definedName>
    <definedName name="fdsg" localSheetId="10">'[1]Table 39_'!#REF!</definedName>
    <definedName name="fdsg" localSheetId="5">'[7]Table 39_'!#REF!</definedName>
    <definedName name="fdsg" localSheetId="6">'[1]Table 39_'!#REF!</definedName>
    <definedName name="fdsg" localSheetId="8">'[7]Table 39_'!#REF!</definedName>
    <definedName name="fdsg" localSheetId="0">'[6]Table 39_'!#REF!</definedName>
    <definedName name="fdsg">'[1]Table 39_'!#REF!</definedName>
    <definedName name="fgf" localSheetId="1">'[9]Table 39_'!#REF!</definedName>
    <definedName name="fgf" localSheetId="10">'[3]Table 39_'!#REF!</definedName>
    <definedName name="fgf" localSheetId="5">'[3]Table 39_'!#REF!</definedName>
    <definedName name="fgf" localSheetId="6">'[3]Table 39_'!#REF!</definedName>
    <definedName name="fgf" localSheetId="8">'[3]Table 39_'!#REF!</definedName>
    <definedName name="fgf" localSheetId="0">'[9]Table 39_'!#REF!</definedName>
    <definedName name="fgf">'[3]Table 39_'!#REF!</definedName>
    <definedName name="Frequency">[4]Lists!$A$21:$A$25</definedName>
    <definedName name="ho" localSheetId="5">#REF!</definedName>
    <definedName name="ho" localSheetId="6">#REF!</definedName>
    <definedName name="ho" localSheetId="8">#REF!</definedName>
    <definedName name="ho">#REF!</definedName>
    <definedName name="JedenRadekPodSestavou" localSheetId="10">#REF!</definedName>
    <definedName name="JedenRadekPodSestavou" localSheetId="5">#REF!</definedName>
    <definedName name="JedenRadekPodSestavou" localSheetId="6">#REF!</definedName>
    <definedName name="JedenRadekPodSestavou" localSheetId="8">#REF!</definedName>
    <definedName name="JedenRadekPodSestavou">#REF!</definedName>
    <definedName name="JedenRadekPodSestavou_11" localSheetId="10">#REF!</definedName>
    <definedName name="JedenRadekPodSestavou_11" localSheetId="5">#REF!</definedName>
    <definedName name="JedenRadekPodSestavou_11" localSheetId="8">#REF!</definedName>
    <definedName name="JedenRadekPodSestavou_11">#REF!</definedName>
    <definedName name="JedenRadekPodSestavou_2" localSheetId="10">#REF!</definedName>
    <definedName name="JedenRadekPodSestavou_2" localSheetId="8">#REF!</definedName>
    <definedName name="JedenRadekPodSestavou_2">#REF!</definedName>
    <definedName name="JedenRadekPodSestavou_28" localSheetId="10">#REF!</definedName>
    <definedName name="JedenRadekPodSestavou_28" localSheetId="8">#REF!</definedName>
    <definedName name="JedenRadekPodSestavou_28">#REF!</definedName>
    <definedName name="JedenRadekVedleSestavy" localSheetId="10">#REF!</definedName>
    <definedName name="JedenRadekVedleSestavy" localSheetId="8">#REF!</definedName>
    <definedName name="JedenRadekVedleSestavy">#REF!</definedName>
    <definedName name="JedenRadekVedleSestavy_11" localSheetId="10">#REF!</definedName>
    <definedName name="JedenRadekVedleSestavy_11" localSheetId="8">#REF!</definedName>
    <definedName name="JedenRadekVedleSestavy_11">#REF!</definedName>
    <definedName name="JedenRadekVedleSestavy_2" localSheetId="10">#REF!</definedName>
    <definedName name="JedenRadekVedleSestavy_2" localSheetId="8">#REF!</definedName>
    <definedName name="JedenRadekVedleSestavy_2">#REF!</definedName>
    <definedName name="JedenRadekVedleSestavy_28" localSheetId="10">#REF!</definedName>
    <definedName name="JedenRadekVedleSestavy_28" localSheetId="8">#REF!</definedName>
    <definedName name="JedenRadekVedleSestavy_28">#REF!</definedName>
    <definedName name="kk">'[5]List details'!$C$5:$C$8</definedName>
    <definedName name="ll">'[5]List details'!$C$5:$C$8</definedName>
    <definedName name="MaxOblastTabulky" localSheetId="10">#REF!</definedName>
    <definedName name="MaxOblastTabulky" localSheetId="5">#REF!</definedName>
    <definedName name="MaxOblastTabulky" localSheetId="6">#REF!</definedName>
    <definedName name="MaxOblastTabulky" localSheetId="8">#REF!</definedName>
    <definedName name="MaxOblastTabulky">#REF!</definedName>
    <definedName name="MaxOblastTabulky_11" localSheetId="10">#REF!</definedName>
    <definedName name="MaxOblastTabulky_11" localSheetId="5">#REF!</definedName>
    <definedName name="MaxOblastTabulky_11" localSheetId="6">#REF!</definedName>
    <definedName name="MaxOblastTabulky_11" localSheetId="8">#REF!</definedName>
    <definedName name="MaxOblastTabulky_11">#REF!</definedName>
    <definedName name="MaxOblastTabulky_2" localSheetId="10">#REF!</definedName>
    <definedName name="MaxOblastTabulky_2" localSheetId="5">#REF!</definedName>
    <definedName name="MaxOblastTabulky_2" localSheetId="8">#REF!</definedName>
    <definedName name="MaxOblastTabulky_2">#REF!</definedName>
    <definedName name="MaxOblastTabulky_28" localSheetId="10">#REF!</definedName>
    <definedName name="MaxOblastTabulky_28" localSheetId="8">#REF!</definedName>
    <definedName name="MaxOblastTabulky_28">#REF!</definedName>
    <definedName name="OblastDat2" localSheetId="10">#REF!</definedName>
    <definedName name="OblastDat2" localSheetId="8">#REF!</definedName>
    <definedName name="OblastDat2">#REF!</definedName>
    <definedName name="OblastDat2_11" localSheetId="10">#REF!</definedName>
    <definedName name="OblastDat2_11" localSheetId="8">#REF!</definedName>
    <definedName name="OblastDat2_11">#REF!</definedName>
    <definedName name="OblastDat2_2" localSheetId="10">#REF!</definedName>
    <definedName name="OblastDat2_2" localSheetId="8">#REF!</definedName>
    <definedName name="OblastDat2_2">#REF!</definedName>
    <definedName name="OblastDat2_28" localSheetId="10">#REF!</definedName>
    <definedName name="OblastDat2_28" localSheetId="8">#REF!</definedName>
    <definedName name="OblastDat2_28">#REF!</definedName>
    <definedName name="OblastNadpisuRadku" localSheetId="10">#REF!</definedName>
    <definedName name="OblastNadpisuRadku" localSheetId="8">#REF!</definedName>
    <definedName name="OblastNadpisuRadku">#REF!</definedName>
    <definedName name="OblastNadpisuRadku_11" localSheetId="10">#REF!</definedName>
    <definedName name="OblastNadpisuRadku_11" localSheetId="8">#REF!</definedName>
    <definedName name="OblastNadpisuRadku_11">#REF!</definedName>
    <definedName name="OblastNadpisuRadku_2" localSheetId="10">#REF!</definedName>
    <definedName name="OblastNadpisuRadku_2" localSheetId="8">#REF!</definedName>
    <definedName name="OblastNadpisuRadku_2">#REF!</definedName>
    <definedName name="OblastNadpisuRadku_28" localSheetId="10">#REF!</definedName>
    <definedName name="OblastNadpisuRadku_28" localSheetId="8">#REF!</definedName>
    <definedName name="OblastNadpisuRadku_28">#REF!</definedName>
    <definedName name="OblastNadpisuSloupcu" localSheetId="10">#REF!</definedName>
    <definedName name="OblastNadpisuSloupcu" localSheetId="8">#REF!</definedName>
    <definedName name="OblastNadpisuSloupcu">#REF!</definedName>
    <definedName name="OblastNadpisuSloupcu_11" localSheetId="10">#REF!</definedName>
    <definedName name="OblastNadpisuSloupcu_11" localSheetId="8">#REF!</definedName>
    <definedName name="OblastNadpisuSloupcu_11">#REF!</definedName>
    <definedName name="OblastNadpisuSloupcu_2" localSheetId="10">#REF!</definedName>
    <definedName name="OblastNadpisuSloupcu_2" localSheetId="8">#REF!</definedName>
    <definedName name="OblastNadpisuSloupcu_2">#REF!</definedName>
    <definedName name="OblastNadpisuSloupcu_28" localSheetId="10">#REF!</definedName>
    <definedName name="OblastNadpisuSloupcu_28" localSheetId="8">#REF!</definedName>
    <definedName name="OblastNadpisuSloupcu_28">#REF!</definedName>
    <definedName name="Print_Area_MI" localSheetId="10">#REF!</definedName>
    <definedName name="Print_Area_MI" localSheetId="2">#REF!</definedName>
    <definedName name="Print_Area_MI" localSheetId="7">#REF!</definedName>
    <definedName name="Print_Area_MI" localSheetId="8">#REF!</definedName>
    <definedName name="Print_Area_MI">#REF!</definedName>
    <definedName name="Print_Area_MI_11" localSheetId="10">#REF!</definedName>
    <definedName name="Print_Area_MI_11" localSheetId="7">#REF!</definedName>
    <definedName name="Print_Area_MI_11" localSheetId="8">#REF!</definedName>
    <definedName name="Print_Area_MI_11">#REF!</definedName>
    <definedName name="Print_Area_MI_2" localSheetId="10">#REF!</definedName>
    <definedName name="Print_Area_MI_2" localSheetId="8">#REF!</definedName>
    <definedName name="Print_Area_MI_2">#REF!</definedName>
    <definedName name="Print_Area_MI_28" localSheetId="10">#REF!</definedName>
    <definedName name="Print_Area_MI_28" localSheetId="8">#REF!</definedName>
    <definedName name="Print_Area_MI_28">#REF!</definedName>
    <definedName name="Print_Titles_MI" localSheetId="10">#REF!</definedName>
    <definedName name="Print_Titles_MI" localSheetId="2">#REF!</definedName>
    <definedName name="Print_Titles_MI" localSheetId="7">#REF!</definedName>
    <definedName name="Print_Titles_MI" localSheetId="8">#REF!</definedName>
    <definedName name="Print_Titles_MI">#REF!</definedName>
    <definedName name="Print_Titles_MI_11" localSheetId="10">#REF!</definedName>
    <definedName name="Print_Titles_MI_11" localSheetId="7">#REF!</definedName>
    <definedName name="Print_Titles_MI_11" localSheetId="8">#REF!</definedName>
    <definedName name="Print_Titles_MI_11">#REF!</definedName>
    <definedName name="Print_Titles_MI_2" localSheetId="10">#REF!</definedName>
    <definedName name="Print_Titles_MI_2" localSheetId="7">#REF!</definedName>
    <definedName name="Print_Titles_MI_2" localSheetId="8">#REF!</definedName>
    <definedName name="Print_Titles_MI_2">#REF!</definedName>
    <definedName name="Print_Titles_MI_28" localSheetId="10">#REF!</definedName>
    <definedName name="Print_Titles_MI_28" localSheetId="8">#REF!</definedName>
    <definedName name="Print_Titles_MI_28">#REF!</definedName>
    <definedName name="rfgf" localSheetId="1">'[6]Table 39_'!#REF!</definedName>
    <definedName name="rfgf" localSheetId="10">'[1]Table 39_'!#REF!</definedName>
    <definedName name="rfgf" localSheetId="5">'[7]Table 39_'!#REF!</definedName>
    <definedName name="rfgf" localSheetId="6">'[1]Table 39_'!#REF!</definedName>
    <definedName name="rfgf" localSheetId="8">'[7]Table 39_'!#REF!</definedName>
    <definedName name="rfgf" localSheetId="0">'[6]Table 39_'!#REF!</definedName>
    <definedName name="rfgf">'[1]Table 39_'!#REF!</definedName>
    <definedName name="Valid1" localSheetId="10">#REF!</definedName>
    <definedName name="Valid1" localSheetId="13">#REF!</definedName>
    <definedName name="Valid1" localSheetId="14">#REF!</definedName>
    <definedName name="Valid1" localSheetId="16">#REF!</definedName>
    <definedName name="Valid1" localSheetId="18">#REF!</definedName>
    <definedName name="Valid1" localSheetId="19">#REF!</definedName>
    <definedName name="Valid1" localSheetId="5">#REF!</definedName>
    <definedName name="Valid1" localSheetId="6">#REF!</definedName>
    <definedName name="Valid1" localSheetId="7">#REF!</definedName>
    <definedName name="Valid1" localSheetId="8">#REF!</definedName>
    <definedName name="Valid1">#REF!</definedName>
    <definedName name="Valid2" localSheetId="10">#REF!</definedName>
    <definedName name="Valid2" localSheetId="13">#REF!</definedName>
    <definedName name="Valid2" localSheetId="14">#REF!</definedName>
    <definedName name="Valid2" localSheetId="16">#REF!</definedName>
    <definedName name="Valid2" localSheetId="18">#REF!</definedName>
    <definedName name="Valid2" localSheetId="19">#REF!</definedName>
    <definedName name="Valid2" localSheetId="6">#REF!</definedName>
    <definedName name="Valid2" localSheetId="7">#REF!</definedName>
    <definedName name="Valid2" localSheetId="8">#REF!</definedName>
    <definedName name="Valid2">#REF!</definedName>
    <definedName name="Valid3" localSheetId="10">#REF!</definedName>
    <definedName name="Valid3" localSheetId="13">#REF!</definedName>
    <definedName name="Valid3" localSheetId="14">#REF!</definedName>
    <definedName name="Valid3" localSheetId="16">#REF!</definedName>
    <definedName name="Valid3" localSheetId="18">#REF!</definedName>
    <definedName name="Valid3" localSheetId="19">#REF!</definedName>
    <definedName name="Valid3" localSheetId="6">#REF!</definedName>
    <definedName name="Valid3" localSheetId="7">#REF!</definedName>
    <definedName name="Valid3" localSheetId="8">#REF!</definedName>
    <definedName name="Valid3">#REF!</definedName>
    <definedName name="Valid4" localSheetId="10">#REF!</definedName>
    <definedName name="Valid4" localSheetId="13">#REF!</definedName>
    <definedName name="Valid4" localSheetId="16">#REF!</definedName>
    <definedName name="Valid4" localSheetId="19">#REF!</definedName>
    <definedName name="Valid4" localSheetId="6">#REF!</definedName>
    <definedName name="Valid4" localSheetId="7">#REF!</definedName>
    <definedName name="Valid4" localSheetId="8">#REF!</definedName>
    <definedName name="Valid4">#REF!</definedName>
    <definedName name="Valid5" localSheetId="10">#REF!</definedName>
    <definedName name="Valid5" localSheetId="13">#REF!</definedName>
    <definedName name="Valid5" localSheetId="16">#REF!</definedName>
    <definedName name="Valid5" localSheetId="19">#REF!</definedName>
    <definedName name="Valid5" localSheetId="6">#REF!</definedName>
    <definedName name="Valid5" localSheetId="7">#REF!</definedName>
    <definedName name="Valid5" localSheetId="8">#REF!</definedName>
    <definedName name="Valid5">#REF!</definedName>
    <definedName name="XBRL">[4]Lists!$A$17:$A$19</definedName>
    <definedName name="zxasdafsds" localSheetId="5">#REF!</definedName>
    <definedName name="zxasdafsds" localSheetId="6">#REF!</definedName>
    <definedName name="zxasdafsds" localSheetId="8">#REF!</definedName>
    <definedName name="zxasdafsds">#REF!</definedName>
  </definedNames>
  <calcPr calcId="125725"/>
</workbook>
</file>

<file path=xl/calcChain.xml><?xml version="1.0" encoding="utf-8"?>
<calcChain xmlns="http://schemas.openxmlformats.org/spreadsheetml/2006/main">
  <c r="C90" i="42"/>
  <c r="C89"/>
  <c r="C88"/>
  <c r="C85"/>
  <c r="C87" s="1"/>
  <c r="C82"/>
  <c r="C83" s="1"/>
  <c r="C80"/>
  <c r="C79"/>
  <c r="C78"/>
  <c r="C77"/>
  <c r="C76"/>
  <c r="C75"/>
  <c r="C72"/>
  <c r="C74" s="1"/>
  <c r="C68"/>
  <c r="C69" s="1"/>
  <c r="C67"/>
  <c r="C66"/>
  <c r="C65"/>
  <c r="C64"/>
  <c r="C63"/>
  <c r="C62"/>
  <c r="C57"/>
  <c r="C59" s="1"/>
  <c r="C54"/>
  <c r="C55" s="1"/>
  <c r="C53"/>
  <c r="C52"/>
  <c r="C51"/>
  <c r="C49"/>
  <c r="C48"/>
  <c r="C47"/>
  <c r="C44"/>
  <c r="C46" s="1"/>
  <c r="C41"/>
  <c r="C42" s="1"/>
  <c r="C39"/>
  <c r="C38"/>
  <c r="C37"/>
  <c r="C36"/>
  <c r="C35"/>
  <c r="C34"/>
  <c r="C31"/>
  <c r="C33" s="1"/>
  <c r="C20"/>
  <c r="C18"/>
  <c r="C17"/>
  <c r="C16"/>
  <c r="C19" s="1"/>
  <c r="C11"/>
  <c r="C13" s="1"/>
  <c r="C10"/>
  <c r="C8"/>
  <c r="C7"/>
  <c r="C6"/>
  <c r="C101" i="39"/>
  <c r="C100"/>
  <c r="C99"/>
  <c r="C97"/>
  <c r="C96"/>
  <c r="C95"/>
  <c r="C93"/>
  <c r="C92"/>
  <c r="C91"/>
  <c r="C85"/>
  <c r="C83"/>
  <c r="C82"/>
  <c r="C90" s="1"/>
  <c r="C81"/>
  <c r="C102" s="1"/>
  <c r="C59"/>
  <c r="C77" s="1"/>
  <c r="C15"/>
  <c r="C16" s="1"/>
  <c r="C6"/>
  <c r="C7" s="1"/>
  <c r="C5"/>
  <c r="C56" s="1"/>
  <c r="C23" l="1"/>
  <c r="C31"/>
  <c r="C35"/>
  <c r="C39"/>
  <c r="C47"/>
  <c r="C51"/>
  <c r="C55"/>
  <c r="C72"/>
  <c r="C76"/>
  <c r="C80"/>
  <c r="C12" i="42"/>
  <c r="C32"/>
  <c r="C45"/>
  <c r="C58"/>
  <c r="C73"/>
  <c r="C86"/>
  <c r="C26" i="39"/>
  <c r="C38"/>
  <c r="C50"/>
  <c r="C54"/>
  <c r="C58"/>
  <c r="C71"/>
  <c r="C75"/>
  <c r="C79"/>
  <c r="C14"/>
  <c r="C22"/>
  <c r="C9"/>
  <c r="C17"/>
  <c r="C21"/>
  <c r="C25"/>
  <c r="C45"/>
  <c r="C49"/>
  <c r="C53"/>
  <c r="C57"/>
  <c r="C70"/>
  <c r="C74"/>
  <c r="C78"/>
  <c r="C103"/>
  <c r="C43" i="42"/>
  <c r="C56"/>
  <c r="C70"/>
  <c r="C84"/>
  <c r="C10" i="39"/>
  <c r="C46"/>
  <c r="C20"/>
  <c r="C24"/>
  <c r="C40"/>
  <c r="C44"/>
  <c r="C48"/>
  <c r="C52"/>
  <c r="C60"/>
  <c r="C69"/>
  <c r="C73"/>
  <c r="C86"/>
  <c r="C94"/>
  <c r="C98"/>
  <c r="C87" l="1"/>
  <c r="C88"/>
  <c r="C89"/>
  <c r="C12"/>
  <c r="C13"/>
  <c r="C11"/>
  <c r="C28"/>
  <c r="C30"/>
  <c r="C29"/>
  <c r="C27"/>
  <c r="C32"/>
  <c r="C33"/>
  <c r="C34"/>
  <c r="C41"/>
  <c r="C42"/>
  <c r="C43"/>
  <c r="C36"/>
  <c r="C37"/>
  <c r="C61"/>
  <c r="C63"/>
  <c r="C68"/>
  <c r="C64"/>
  <c r="C18"/>
  <c r="C19"/>
  <c r="C65" l="1"/>
  <c r="C66"/>
  <c r="C67"/>
</calcChain>
</file>

<file path=xl/comments1.xml><?xml version="1.0" encoding="utf-8"?>
<comments xmlns="http://schemas.openxmlformats.org/spreadsheetml/2006/main">
  <authors>
    <author>Kukreja</author>
  </authors>
  <commentList>
    <comment ref="E3" authorId="0">
      <text>
        <r>
          <rPr>
            <b/>
            <sz val="20"/>
            <color indexed="81"/>
            <rFont val="Tahoma"/>
            <family val="2"/>
          </rPr>
          <t>Dimensions:</t>
        </r>
        <r>
          <rPr>
            <sz val="20"/>
            <color indexed="81"/>
            <rFont val="Tahoma"/>
            <family val="2"/>
          </rPr>
          <t xml:space="preserve">
Total
Central governments or central banks
Regional governments or local authorities
Public sector entities
Multilateral developments banks
International organisations
Institutions
Corporates
Retail
Secured by mortgages on immovable property
Exposures in default
Items associated with particularly high risk
Covered bonds
Claims on institutions and corporate with a short-term credit assessment
Claims in the form of CIU
Equity Exposures
Other items
</t>
        </r>
      </text>
    </comment>
  </commentList>
</comments>
</file>

<file path=xl/comments2.xml><?xml version="1.0" encoding="utf-8"?>
<comments xmlns="http://schemas.openxmlformats.org/spreadsheetml/2006/main">
  <authors>
    <author>Kukreja</author>
  </authors>
  <commentList>
    <comment ref="G3" authorId="0">
      <text>
        <r>
          <rPr>
            <b/>
            <sz val="16"/>
            <color indexed="81"/>
            <rFont val="Tahoma"/>
            <family val="2"/>
          </rPr>
          <t>Dimensions
Yes
No</t>
        </r>
      </text>
    </comment>
    <comment ref="H4" authorId="0">
      <text>
        <r>
          <rPr>
            <b/>
            <sz val="16"/>
            <color indexed="81"/>
            <rFont val="Tahoma"/>
            <family val="2"/>
          </rPr>
          <t xml:space="preserve">Dimensions: </t>
        </r>
        <r>
          <rPr>
            <sz val="16"/>
            <color indexed="81"/>
            <rFont val="Tahoma"/>
            <family val="2"/>
          </rPr>
          <t xml:space="preserve">
Total
Central governments and central banks
Institutions
Corporates - SME
Corporates - Specialised Lending
Corporates - Other
Retail - Secured by immovable property SME       
Retail - Secured by immovable property non-SME 
Retail - Qualifying revolving   
Retail - Other SME      
Retail - Other non-SME</t>
        </r>
      </text>
    </comment>
  </commentList>
</comments>
</file>

<file path=xl/comments3.xml><?xml version="1.0" encoding="utf-8"?>
<comments xmlns="http://schemas.openxmlformats.org/spreadsheetml/2006/main">
  <authors>
    <author>Author</author>
  </authors>
  <commentList>
    <comment ref="E2" authorId="0">
      <text>
        <r>
          <rPr>
            <b/>
            <sz val="12"/>
            <color indexed="81"/>
            <rFont val="Tahoma"/>
            <family val="2"/>
          </rPr>
          <t>Dimensions:</t>
        </r>
        <r>
          <rPr>
            <sz val="12"/>
            <color indexed="81"/>
            <rFont val="Tahoma"/>
            <family val="2"/>
          </rPr>
          <t xml:space="preserve">
Total
EUR
ALL
BGN
CZK
DKK
GBP
HUF
JPY
LVL
LTL
MKD
PLN
RON
RUB
RSD
SEK
CHF
TRY
UAH
USD
Other</t>
        </r>
      </text>
    </comment>
  </commentList>
</comments>
</file>

<file path=xl/comments4.xml><?xml version="1.0" encoding="utf-8"?>
<comments xmlns="http://schemas.openxmlformats.org/spreadsheetml/2006/main">
  <authors>
    <author>Author</author>
  </authors>
  <commentList>
    <comment ref="E3" authorId="0">
      <text>
        <r>
          <rPr>
            <b/>
            <sz val="11"/>
            <color indexed="8"/>
            <rFont val="Calibri"/>
            <family val="2"/>
          </rPr>
          <t>Dimensions:</t>
        </r>
        <r>
          <rPr>
            <sz val="11"/>
            <color theme="1"/>
            <rFont val="Calibri"/>
            <family val="2"/>
            <scheme val="minor"/>
          </rPr>
          <t xml:space="preserve">
Total
Austria
Belgium
Bulgaria
Cyprus
Czech Republic
Denmark
Estonia
Finland
France
Germany
Greece
Hungary
Ireland
Italy
Latvia
Lithuania
Luxembourg
Malta
Netherlands
Poland
Portugal
Romania
Slovakia
Slovenia
Spain
Sweden
United Kingdom
Albania
Japan
Macedonia
Russian Federation
Serbia
Switzerland
Turkey
Ukraine
USA
Other</t>
        </r>
      </text>
    </comment>
  </commentList>
</comments>
</file>

<file path=xl/sharedStrings.xml><?xml version="1.0" encoding="utf-8"?>
<sst xmlns="http://schemas.openxmlformats.org/spreadsheetml/2006/main" count="3187" uniqueCount="1656">
  <si>
    <t>010</t>
  </si>
  <si>
    <t>020</t>
  </si>
  <si>
    <t>030</t>
  </si>
  <si>
    <t>040</t>
  </si>
  <si>
    <t>050</t>
  </si>
  <si>
    <t>060</t>
  </si>
  <si>
    <t>070</t>
  </si>
  <si>
    <t>080</t>
  </si>
  <si>
    <t>090</t>
  </si>
  <si>
    <t>100</t>
  </si>
  <si>
    <t>110</t>
  </si>
  <si>
    <t>120</t>
  </si>
  <si>
    <t>130</t>
  </si>
  <si>
    <t>140</t>
  </si>
  <si>
    <t>150</t>
  </si>
  <si>
    <t>160</t>
  </si>
  <si>
    <t>170</t>
  </si>
  <si>
    <t>180</t>
  </si>
  <si>
    <t>190</t>
  </si>
  <si>
    <t>200</t>
  </si>
  <si>
    <t>210</t>
  </si>
  <si>
    <t>220</t>
  </si>
  <si>
    <t>230</t>
  </si>
  <si>
    <t>240</t>
  </si>
  <si>
    <t>250</t>
  </si>
  <si>
    <t>260</t>
  </si>
  <si>
    <t>270</t>
  </si>
  <si>
    <t>280</t>
  </si>
  <si>
    <t>290</t>
  </si>
  <si>
    <t>300</t>
  </si>
  <si>
    <t>310</t>
  </si>
  <si>
    <t>320</t>
  </si>
  <si>
    <t>330</t>
  </si>
  <si>
    <t>340</t>
  </si>
  <si>
    <t>350</t>
  </si>
  <si>
    <t>360</t>
  </si>
  <si>
    <t>370</t>
  </si>
  <si>
    <t>380</t>
  </si>
  <si>
    <t>390</t>
  </si>
  <si>
    <t>400</t>
  </si>
  <si>
    <t>410</t>
  </si>
  <si>
    <t>420</t>
  </si>
  <si>
    <t>430</t>
  </si>
  <si>
    <t>440</t>
  </si>
  <si>
    <t>450</t>
  </si>
  <si>
    <t>460</t>
  </si>
  <si>
    <t>470</t>
  </si>
  <si>
    <t>480</t>
  </si>
  <si>
    <t>490</t>
  </si>
  <si>
    <t>500</t>
  </si>
  <si>
    <t>510</t>
  </si>
  <si>
    <t>520</t>
  </si>
  <si>
    <t>530</t>
  </si>
  <si>
    <t>540</t>
  </si>
  <si>
    <t>ORIGINAL EXPOSURE PRE CONVERSION FACTORS</t>
  </si>
  <si>
    <t>EXPOSURE NET OF VALUE ADJUSTMENTS AND PROVISIONS</t>
  </si>
  <si>
    <t>CREDIT RISK MITIGATION (CRM) TECHNIQUES WITH SUBSTITUTION EFFECTS ON THE EXPOSURE</t>
  </si>
  <si>
    <t>NET EXPOSURE AFTER CRM SUBSTITUTION EFFECTS PRE CONVERSION FACTORS</t>
  </si>
  <si>
    <t>FULLY ADJUSTED EXPOSURE VALUE (E*)</t>
  </si>
  <si>
    <t>UNFUNDED CREDIT PROTECTION: ADJUSTED VALUES (Ga)</t>
  </si>
  <si>
    <t>FUNDED CREDIT PROTECTION</t>
  </si>
  <si>
    <t>SUBSTITUTION OF THE EXPOSURE DUE TO CRM</t>
  </si>
  <si>
    <t>TOTAL EXPOSURES</t>
  </si>
  <si>
    <t>Cell linked to CA</t>
  </si>
  <si>
    <t>EXPOSURE AFTER CRM SUBSTITUTION EFFECTS PRE CONVERSION FACTORS</t>
  </si>
  <si>
    <t>(-) VALUE ADJUSTMENTS AND PROVISIONS</t>
  </si>
  <si>
    <t>CR SEC SA</t>
  </si>
  <si>
    <r>
      <t xml:space="preserve">CREDIT RISK: SECURITISATIONS - STANDARDISED APPROACH </t>
    </r>
    <r>
      <rPr>
        <b/>
        <sz val="28"/>
        <rFont val="Verdana"/>
        <family val="2"/>
      </rPr>
      <t>TO OWN FUNDS</t>
    </r>
    <r>
      <rPr>
        <b/>
        <sz val="28"/>
        <color indexed="8"/>
        <rFont val="Verdana"/>
        <family val="2"/>
      </rPr>
      <t xml:space="preserve"> REQUIREMENTS</t>
    </r>
  </si>
  <si>
    <r>
      <t xml:space="preserve">TOTAL AMOUNT </t>
    </r>
    <r>
      <rPr>
        <sz val="18"/>
        <rFont val="Verdana"/>
        <family val="2"/>
      </rPr>
      <t>OF SECURITISATI0N</t>
    </r>
    <r>
      <rPr>
        <sz val="18"/>
        <color indexed="8"/>
        <rFont val="Verdana"/>
        <family val="2"/>
      </rPr>
      <t xml:space="preserve"> EXPOSURES ORIGINATED</t>
    </r>
  </si>
  <si>
    <t>SYNTHETIC SECURITISATIONS: CREDIT PROTECTION TO THE SECURITISED EXPOSURES</t>
  </si>
  <si>
    <t>SECURITISATION POSITIONS</t>
  </si>
  <si>
    <t>(-) CREDIT RISK MITIGATION TECHNIQUES AFFECTING THE AMOUNT OF THE EXPOSURE: FUNDED CREDIT PROTECTION FINANCIAL COLLATERAL COMPREHENSIVE METHOD ADJUSTED VALUE (Cvam)</t>
  </si>
  <si>
    <t>BREAKDOWN OF THE FULLY ADJUSTED EXPOSURE VALUE (E*) OF OFF BALANCE SHEET ITEMS ACCORDING TO CONVERSION FACTORS</t>
  </si>
  <si>
    <t xml:space="preserve">EXPOSURE VALUE    </t>
  </si>
  <si>
    <t>BREAKDOWN OF THE EXPOSURE VALUE SUBJECT TO RISK WEIGHTS</t>
  </si>
  <si>
    <t>RISK-WEIGHTED EXPOSURE AMOUNT</t>
  </si>
  <si>
    <t>OVERALL EFFECT (ADJUSTMENT) DUE TO INFRINGEMENT OF THE DUE DILIGENCE PROVISIONS</t>
  </si>
  <si>
    <t>ADJUSTMENT TO THE RISK-WEIGHTED EXPOSURE AMOUNT DUE TO MATURITY MISMATCHES</t>
  </si>
  <si>
    <t xml:space="preserve">TOTAL RISK-WEIGHTED EXPOSURE AMOUNT </t>
  </si>
  <si>
    <t>(-) FUNDED CREDIT PROTECTION (Cva)</t>
  </si>
  <si>
    <t xml:space="preserve"> (-) TOTAL OUTFLOWS   </t>
  </si>
  <si>
    <t>NOTIONAL AMOUNT RETAINED OR REPURCHASED OF CREDIT PROTECTION</t>
  </si>
  <si>
    <t>&gt;0% and &lt;=20%</t>
  </si>
  <si>
    <t>&gt;20% and &lt;=50%</t>
  </si>
  <si>
    <t>&gt;50% and &lt;=100%</t>
  </si>
  <si>
    <t>(-) DEDUCTED FROM OWN FUNDS</t>
  </si>
  <si>
    <t>SUBJECT TO RISK WEIGHTS</t>
  </si>
  <si>
    <r>
      <t>RATED
(CREDIT QUALITY STEPS</t>
    </r>
    <r>
      <rPr>
        <sz val="18"/>
        <color indexed="8"/>
        <rFont val="Verdana"/>
        <family val="2"/>
      </rPr>
      <t>)</t>
    </r>
  </si>
  <si>
    <t>LOOK-THROUGH</t>
  </si>
  <si>
    <t xml:space="preserve"> INTERNAL ASSESMENT APPROACH</t>
  </si>
  <si>
    <t>UNFUNDED CREDIT PROTECTION ADJUSTED VALUES (G*)</t>
  </si>
  <si>
    <t xml:space="preserve">(-) TOTAL OUTFLOWS </t>
  </si>
  <si>
    <t>TOTAL INFLOWS</t>
  </si>
  <si>
    <t>CQS 1</t>
  </si>
  <si>
    <t>CQS 2</t>
  </si>
  <si>
    <t>CQS 3</t>
  </si>
  <si>
    <t>CQS 4</t>
  </si>
  <si>
    <t>ALL OTHER CQS</t>
  </si>
  <si>
    <t>UNRATED</t>
  </si>
  <si>
    <t>OF WHICH: SECOND LOSS IN ABCP</t>
  </si>
  <si>
    <t>OF WHICH: AVERAGE RISK WEIGHT (%)</t>
  </si>
  <si>
    <t>OF WHICH: SYNTHETIC SECURITISATIONS</t>
  </si>
  <si>
    <t>BEFORE CAP</t>
  </si>
  <si>
    <t>AFTER CAP</t>
  </si>
  <si>
    <t>OF WHICH: RE-SECURITISATIONS</t>
  </si>
  <si>
    <t>ORIGINATOR: TOTAL EXPOSURES</t>
  </si>
  <si>
    <t>ON-BALANCE SHEET ITEMS</t>
  </si>
  <si>
    <t>SECURITISATIONS</t>
  </si>
  <si>
    <t>RE-SECURITISATIONS</t>
  </si>
  <si>
    <t>OFF-BALANCE  SHEET ITEMS AND DERIVATIVES</t>
  </si>
  <si>
    <t>EARLY AMORTISATION</t>
  </si>
  <si>
    <t>INVESTOR: TOTAL EXPOSURES</t>
  </si>
  <si>
    <t>SPONSOR: TOTAL EXPOSURES</t>
  </si>
  <si>
    <t>BREAKDOWN OF OUTSTANDING POSITIONS ACCORDING TO CQS AT INCEPTION:</t>
  </si>
  <si>
    <t xml:space="preserve"> CQS 1</t>
  </si>
  <si>
    <t xml:space="preserve"> CQS 2</t>
  </si>
  <si>
    <t xml:space="preserve"> CQS 3</t>
  </si>
  <si>
    <t xml:space="preserve"> CQS 4</t>
  </si>
  <si>
    <t xml:space="preserve"> ALL OTHER CQS AND UNRATED</t>
  </si>
  <si>
    <t>(-) EXPOSURE VALUE DEDUCTED FROM OWN FUNDS</t>
  </si>
  <si>
    <t>OFF-BALANCE SHEET ITEMS AND DERIVATIVES</t>
  </si>
  <si>
    <t>CR SEC IRB</t>
  </si>
  <si>
    <r>
      <t>CREDIT RISK: SECURITISATIONS - IRB APPROACH T</t>
    </r>
    <r>
      <rPr>
        <b/>
        <sz val="28"/>
        <rFont val="Verdana"/>
        <family val="2"/>
      </rPr>
      <t>O OWN FUNDS REQ</t>
    </r>
    <r>
      <rPr>
        <b/>
        <sz val="28"/>
        <color indexed="8"/>
        <rFont val="Verdana"/>
        <family val="2"/>
      </rPr>
      <t>UIREMENTS</t>
    </r>
  </si>
  <si>
    <t>TOTAL AMOUNT OF SECURITISATI0N EXPOSURES ORIGINATED</t>
  </si>
  <si>
    <t>SYNTHETIC SECURITIZATIONS: CREDIT PROTECTION TO THE SECURITISED EXPOSURES</t>
  </si>
  <si>
    <t>BREAKDOWN OF THE FULLY ADJUSTED EXPOSURE VALUE (E*) OF OFF BALANCE SHEET ITEMS ACCORDING TO CREDIT CONVERSION FACTORS</t>
  </si>
  <si>
    <t>(-) REDUCTION IN RISK WEIGHTED EXPOSURE AMOUNT DUE TO VALUE ADJUSTMENTS AND PROVISIONS</t>
  </si>
  <si>
    <t>TOTAL RISK-WEIGHTED EXPOSURE AMOUNT</t>
  </si>
  <si>
    <r>
      <t>RATINGS BASED METHOD
(CREDIT QUALITY STEPS</t>
    </r>
    <r>
      <rPr>
        <sz val="18"/>
        <rFont val="Verdana"/>
        <family val="2"/>
      </rPr>
      <t>)</t>
    </r>
  </si>
  <si>
    <t>SUPERVISORY FORMULA METHOD</t>
  </si>
  <si>
    <t xml:space="preserve"> LOOK-THROUGH</t>
  </si>
  <si>
    <t>CQS 1 &amp; S/T CQS 1</t>
  </si>
  <si>
    <t>CQS 4 &amp; S/T CQS 2</t>
  </si>
  <si>
    <t>CQS 5</t>
  </si>
  <si>
    <t>CQS 6</t>
  </si>
  <si>
    <t>CQS 7 &amp; S/T CQS 3</t>
  </si>
  <si>
    <t>CQS 8</t>
  </si>
  <si>
    <t>CQS 9</t>
  </si>
  <si>
    <t>CQS 10</t>
  </si>
  <si>
    <t>CQS 11</t>
  </si>
  <si>
    <t>A</t>
  </si>
  <si>
    <t>B</t>
  </si>
  <si>
    <t>C</t>
  </si>
  <si>
    <t>D</t>
  </si>
  <si>
    <t>E</t>
  </si>
  <si>
    <t xml:space="preserve"> CQS 1 &amp; S/T CQS 1</t>
  </si>
  <si>
    <t xml:space="preserve"> CQS 4 &amp; S/T CQS 2</t>
  </si>
  <si>
    <t xml:space="preserve"> CQS 5</t>
  </si>
  <si>
    <t xml:space="preserve"> CQS 6</t>
  </si>
  <si>
    <t xml:space="preserve"> CQS 7 &amp; S/T CQS 3</t>
  </si>
  <si>
    <t xml:space="preserve"> CQS 8</t>
  </si>
  <si>
    <t xml:space="preserve"> CQS 9</t>
  </si>
  <si>
    <t xml:space="preserve"> CQS 10</t>
  </si>
  <si>
    <t xml:space="preserve"> CQS 11</t>
  </si>
  <si>
    <t>SEC Details</t>
  </si>
  <si>
    <t>DETAILED INFORMATION ON SECURITISATIONS</t>
  </si>
  <si>
    <t>INTERNAL CODE</t>
  </si>
  <si>
    <t>IDENTIFIER OF THE SECURITISATION</t>
  </si>
  <si>
    <t>IDENTIFIER OF THE ORIGINATOR</t>
  </si>
  <si>
    <t xml:space="preserve">SECURITISATION TYPE:
(TRADITIONAL / SYNTHETIC)    </t>
  </si>
  <si>
    <t>ACCOUNTING TREATMENT: Securitised exposures are kept or removed from the balance sheet?</t>
  </si>
  <si>
    <t>SECURITISATION OR RE-SECURITISATION?</t>
  </si>
  <si>
    <t>RETENTION</t>
  </si>
  <si>
    <t>ROLE OF THE INSTITUTION:
(ORIGINATOR / SPONSOR / ORIGINAL LENDER / INVESTOR)</t>
  </si>
  <si>
    <t>NON ABCP PROGRAMMES</t>
  </si>
  <si>
    <t>SECURITISED EXPOSURES</t>
  </si>
  <si>
    <t>SECURITISATION STRUCTURE</t>
  </si>
  <si>
    <r>
      <t>SECURITISATION POSITIONS</t>
    </r>
    <r>
      <rPr>
        <strike/>
        <sz val="14"/>
        <color indexed="10"/>
        <rFont val="Verdana"/>
        <family val="2"/>
      </rPr>
      <t/>
    </r>
  </si>
  <si>
    <t xml:space="preserve">TOTAL OWN FUNDS REQUIREMENTS </t>
  </si>
  <si>
    <t>TYPE OF RETENTION APPLIED</t>
  </si>
  <si>
    <t>% OF RETENTION AT REPORTING DATE</t>
  </si>
  <si>
    <t>COMPLIANCE WITH THE RETENTION REQUIREMENT?</t>
  </si>
  <si>
    <t>ORIGINATION DATE 
(mm/yyyy)</t>
  </si>
  <si>
    <t>TOTAL AMOUNT OF SECURITISED EXPOSURES AT ORIGINATION DATE</t>
  </si>
  <si>
    <t xml:space="preserve">TOTAL AMOUNT </t>
  </si>
  <si>
    <t>INSTITUTION'S SHARE
(%)</t>
  </si>
  <si>
    <t>TYPE</t>
  </si>
  <si>
    <t>APPROACH APPLIED (SA/IRB/MIX)</t>
  </si>
  <si>
    <t>NUMBER OF EXPOSURES</t>
  </si>
  <si>
    <t>COUNTRY</t>
  </si>
  <si>
    <t xml:space="preserve"> ELGD (%)    </t>
  </si>
  <si>
    <t>OWN FUNDS REQUIREMENTS BEFORE SECURITISATION (%)</t>
  </si>
  <si>
    <t>MATURITY</t>
  </si>
  <si>
    <t>ORIGINAL EXPOSURE PRE-CONVERSION FACTORS</t>
  </si>
  <si>
    <t>MEMORANDUM ITEMS: OFF-BALANCE SHEET ITEMS AND DERIVATIVES</t>
  </si>
  <si>
    <t>SENIOR</t>
  </si>
  <si>
    <t>MEZZANINE</t>
  </si>
  <si>
    <t>FIRST LOSS</t>
  </si>
  <si>
    <t>FIRST FORESEEABLE TERMINATION DATE</t>
  </si>
  <si>
    <t>LEGAL FINAL MATURITY DATE</t>
  </si>
  <si>
    <t>DIRECT CREDIT SUBSTITUTES</t>
  </si>
  <si>
    <t>IRS / CRS</t>
  </si>
  <si>
    <t>ELIGIBLE LIQUIDITY FACILITIES</t>
  </si>
  <si>
    <t>OTHER (including non-eligible LF)</t>
  </si>
  <si>
    <t>CONVERSION FACTOR APPLIED</t>
  </si>
  <si>
    <t xml:space="preserve">MEZZANINE </t>
  </si>
  <si>
    <t xml:space="preserve">FIRST LOSS </t>
  </si>
  <si>
    <t>NET POSITIONS</t>
  </si>
  <si>
    <t>SHORT</t>
  </si>
  <si>
    <t>CTP OR NON-CTP?</t>
  </si>
  <si>
    <t>TOTAL OWN FUNDS REQUIREMENTS (SA)</t>
  </si>
  <si>
    <t xml:space="preserve"> SPECIFIC RISK</t>
  </si>
  <si>
    <t xml:space="preserve">SECURITISATION POSITIONS - TRADING BOOK </t>
  </si>
  <si>
    <r>
      <t xml:space="preserve"> INTERNAL ASSES</t>
    </r>
    <r>
      <rPr>
        <sz val="18"/>
        <color rgb="FFFF0000"/>
        <rFont val="Verdana"/>
        <family val="2"/>
      </rPr>
      <t>S</t>
    </r>
    <r>
      <rPr>
        <sz val="18"/>
        <rFont val="Verdana"/>
        <family val="2"/>
      </rPr>
      <t>MENT APPROACH</t>
    </r>
  </si>
  <si>
    <t>AVERAGE RISK WEIGHT (%)</t>
  </si>
  <si>
    <t>LONG</t>
  </si>
  <si>
    <t>MEMORANDUM ITEM:
RISK WEIGHTED EXPOSURE AMOUNT CORRESPONDING TO THE OUTFLOWS FROM THE SA SECURITISATION TO OTHER EXPOSURE CLASSES</t>
  </si>
  <si>
    <t xml:space="preserve">MEMORANDUM ITEM:
RISK WEIGHTED EXPOSURE AMOUNT CORRESPONDING TO THE OUTFLOWS FROM THE IRB SECURITISATION TO OTHER EXPOSURE CLASSES </t>
  </si>
  <si>
    <r>
      <t>SOLVENCY TREATMENT: Securitisation positions subject to</t>
    </r>
    <r>
      <rPr>
        <sz val="14"/>
        <color rgb="FFFF0000"/>
        <rFont val="Verdana"/>
        <family val="2"/>
      </rPr>
      <t xml:space="preserve"> </t>
    </r>
    <r>
      <rPr>
        <sz val="14"/>
        <rFont val="Verdana"/>
        <family val="2"/>
      </rPr>
      <t>own funds requirements ?</t>
    </r>
  </si>
  <si>
    <t>100=
080+090</t>
  </si>
  <si>
    <t>080=
060+070</t>
  </si>
  <si>
    <t>COREP TEMPLATES</t>
  </si>
  <si>
    <t>Table number</t>
  </si>
  <si>
    <t>Table code /group code</t>
  </si>
  <si>
    <t>Name of the template /group of templates</t>
  </si>
  <si>
    <t>CA</t>
  </si>
  <si>
    <t>CAPITAL ADEQUACY</t>
  </si>
  <si>
    <t>CA1</t>
  </si>
  <si>
    <t>OWN FUNDS</t>
  </si>
  <si>
    <t>CA2</t>
  </si>
  <si>
    <t>OWN FUNDS REQUIREMENTS</t>
  </si>
  <si>
    <t>CA3</t>
  </si>
  <si>
    <t>CAPITAL RATIOS</t>
  </si>
  <si>
    <t>CA4</t>
  </si>
  <si>
    <t>MEMORANDUM ITEMS:</t>
  </si>
  <si>
    <t>CA5</t>
  </si>
  <si>
    <t>TRANSITIONAL PROVISIONS</t>
  </si>
  <si>
    <t>CA5.1</t>
  </si>
  <si>
    <t>CA5.2</t>
  </si>
  <si>
    <t>GRANDFATHERED INSTRUMENTS: INSTRUMENTS NOT CONSTITUING STATE AID</t>
  </si>
  <si>
    <t>GS</t>
  </si>
  <si>
    <t>GROUP SOLVENCY</t>
  </si>
  <si>
    <t xml:space="preserve">GROUP SOLVENCY </t>
  </si>
  <si>
    <t>CR</t>
  </si>
  <si>
    <t>CREDIT RISK</t>
  </si>
  <si>
    <t>CR SA</t>
  </si>
  <si>
    <t>CREDIT AND COUNTERPARTY CREDIT RISKS AND FREE DELIVERIES: STANDARDISED APPROACH TO CAPITAL REQUIREMENTS</t>
  </si>
  <si>
    <t>CR IRB</t>
  </si>
  <si>
    <t>CREDIT AND COUNTERPARTY CREDIT RISKS AND FREE DELIVERIES: IRB APPROACH TO CAPITAL REQUIREMENTS</t>
  </si>
  <si>
    <t>CR IRB 1</t>
  </si>
  <si>
    <t>CR IRB 2</t>
  </si>
  <si>
    <t>CREDIT AND COUNTERPARTY CREDIT RISKS AND FREE DELIVERIES: IRB APPROACH TO CAPITAL REQUIREMENTS (Breakdown by obligor grades or pools)</t>
  </si>
  <si>
    <t>CR GB</t>
  </si>
  <si>
    <t>GEOGRAPHICAL BREAKDOWN</t>
  </si>
  <si>
    <t>CR GB 1</t>
  </si>
  <si>
    <t>Table 9.1 - Geographical breakdown of exposures by residence of the obligor (SA exposures)</t>
  </si>
  <si>
    <t>CR GB 2</t>
  </si>
  <si>
    <t>Table 9.2 - Geographical breakdown of exposures by residence of the obligor (IRB exposures)</t>
  </si>
  <si>
    <t>CR GB 3</t>
  </si>
  <si>
    <t>Table 9.3 - Breakdown of total own funds requirements for credit risk of relevant credit exposures by country</t>
  </si>
  <si>
    <t>CR EQU IRB</t>
  </si>
  <si>
    <t>CREDIT RISK: EQUITY - IRB APPROACHES TO CAPITAL REQUIREMENTS</t>
  </si>
  <si>
    <t>CR EQU IRB 1</t>
  </si>
  <si>
    <t>CR EQU IRB 2</t>
  </si>
  <si>
    <t>CREDIT RISK: EQUITY - IRB APPROACHES TO CAPITAL REQUIREMENTS. BREAKDOWN OF TOTAL EXPOSURES UNDER THE PD/LGD APRROACH BY OBLIGOR GRADES:</t>
  </si>
  <si>
    <t>CR SETT</t>
  </si>
  <si>
    <t>SETTLEMENT/DELIVERY RISK</t>
  </si>
  <si>
    <t>CREDIT RISK: SECURITISATIONS - STANDARDISED APPROACH TO OWN FUNDS REQUIREMENTS</t>
  </si>
  <si>
    <t>CREDIT RISK: SECURITISATIONS - IRB APPROACH TO OWN FUNDS REQUIREMENTS</t>
  </si>
  <si>
    <t>CR SEC Details</t>
  </si>
  <si>
    <t>CR IP LOSSES</t>
  </si>
  <si>
    <t>EXPOSURES AND LOSSES FROM LENDING COLLATERALISED BY IMMOVABLE PROPERTY</t>
  </si>
  <si>
    <t>OPR</t>
  </si>
  <si>
    <t>OPERATIONAL RISK</t>
  </si>
  <si>
    <t>OPR Details</t>
  </si>
  <si>
    <t>OPERATIONAL RISK: GROSS LOSSES BY BUSINESS LINES AND EVENT TYPES IN THE LAST YEAR</t>
  </si>
  <si>
    <t>MKR</t>
  </si>
  <si>
    <t>MARKET RISK</t>
  </si>
  <si>
    <t>MKR SA TDI</t>
  </si>
  <si>
    <t>MARKET RISK: STANDARDISED APPROACH FOR POSITION RISKS IN TRADED DEBT INSTRUMENTS</t>
  </si>
  <si>
    <t>MKR SA SEC</t>
  </si>
  <si>
    <t xml:space="preserve">MARKET RISK: STANDARDISED APPROACH FOR SPECIFIC RISK IN SECURITISATIONS </t>
  </si>
  <si>
    <t>MKR SA CTP</t>
  </si>
  <si>
    <t>MARKET RISK: STANDARDISED APPROACH FOR SPECIFIC RISK IN THE CORRELATION TRADING PORTFOLIO</t>
  </si>
  <si>
    <t>MKR SA EQU</t>
  </si>
  <si>
    <t>MARKET RISK: STANDARDISED APPROACH FOR POSITION RISK IN EQUITIES</t>
  </si>
  <si>
    <t>MKR SA FX</t>
  </si>
  <si>
    <t>MARKET RISK: STANDARDISED APPROACHES FOR FOREIGN EXCHANGE RISK</t>
  </si>
  <si>
    <t>MKR SA COM</t>
  </si>
  <si>
    <t>MARKET RISK: STANDARDISED APPROACHES FOR COMMODITIES</t>
  </si>
  <si>
    <t>MKR IM</t>
  </si>
  <si>
    <t>MARKET RISK INTERNAL MODELS</t>
  </si>
  <si>
    <t>CVA</t>
  </si>
  <si>
    <t>CREDIT VALUE ADJUSTMENT RISK</t>
  </si>
  <si>
    <t>LE</t>
  </si>
  <si>
    <t>LARGE EXPOSURES</t>
  </si>
  <si>
    <t>LE LIMITS</t>
  </si>
  <si>
    <t>LARGE EXPOSURES LIMITS</t>
  </si>
  <si>
    <t>LE 1</t>
  </si>
  <si>
    <t>LARGE EXPOSURES IN THE NON-TRADING AND TRADING BOOK</t>
  </si>
  <si>
    <t>LE 2</t>
  </si>
  <si>
    <t>DETAIL OF THE EXPOSURES TO INDIVIDUAL ENTITIES WITHIN GROUPS</t>
  </si>
  <si>
    <t>OWN FUNDS:</t>
  </si>
  <si>
    <t>Code</t>
  </si>
  <si>
    <t>ID</t>
  </si>
  <si>
    <t>Item</t>
  </si>
  <si>
    <t>Legal references</t>
  </si>
  <si>
    <t>Amount</t>
  </si>
  <si>
    <t>Articles 22(23) and 69 of CRR</t>
  </si>
  <si>
    <t>COMMON EQUITY TIER 1 CAPITAL</t>
  </si>
  <si>
    <t>Article 47 of CRR</t>
  </si>
  <si>
    <t>Capital instruments eligible as CET1 Capital</t>
  </si>
  <si>
    <t>Articles 24(1) points (a) and (b), 25 to 27, 33(1) point (f) and 39 of CRR</t>
  </si>
  <si>
    <t xml:space="preserve">Paid up capital instruments </t>
  </si>
  <si>
    <t>Articles 24(1) point a) and 25 to 28 of CRR</t>
  </si>
  <si>
    <t>1.1.1.2*</t>
  </si>
  <si>
    <t>Memorandum item: Capital instruments not eligible</t>
  </si>
  <si>
    <r>
      <t xml:space="preserve">Article 26(1) </t>
    </r>
    <r>
      <rPr>
        <sz val="11"/>
        <color indexed="10"/>
        <rFont val="Verdana"/>
        <family val="2"/>
      </rPr>
      <t xml:space="preserve">points (b), (l) and (m) </t>
    </r>
    <r>
      <rPr>
        <sz val="11"/>
        <color indexed="8"/>
        <rFont val="Verdana"/>
        <family val="2"/>
      </rPr>
      <t>of CRR</t>
    </r>
  </si>
  <si>
    <t>Share premium</t>
  </si>
  <si>
    <t>Articles 22(29) and 24(1) point (b) of CRR</t>
  </si>
  <si>
    <t>(-) Own CET1 instruments</t>
  </si>
  <si>
    <t>Articles 33(1) point (f) and 39 of CRR</t>
  </si>
  <si>
    <t>(-) Direct holdings of CET1 instruments</t>
  </si>
  <si>
    <t>(-) Indirect holdings of CET1 instruments</t>
  </si>
  <si>
    <t>Articles 22(17), 33(1) point (f) and 39 of CRR</t>
  </si>
  <si>
    <t>091</t>
  </si>
  <si>
    <t>(-) Synthetic holdings of CET1 instruments</t>
  </si>
  <si>
    <t>Articles 22(30a), 33(1) point (f) and 39 points of CRR</t>
  </si>
  <si>
    <t>092</t>
  </si>
  <si>
    <t>(-) Actual or contingent obligations to purchase own CET1 instruments</t>
  </si>
  <si>
    <t>Article 33(1) point (f) and 39 of CRR</t>
  </si>
  <si>
    <t>Retained earnings</t>
  </si>
  <si>
    <t>Articles 24(1) point (c)  and 24(2) of CRR</t>
  </si>
  <si>
    <t>Previous years retained earnings</t>
  </si>
  <si>
    <t>Articles 22(28) and 24(1) c) of CRR</t>
  </si>
  <si>
    <t>Profit or loss eligible</t>
  </si>
  <si>
    <t>Articles 22(25), 24(2) and 33(1) point (a) of CRR</t>
  </si>
  <si>
    <t>Profit or loss attributable to owners of the parent</t>
  </si>
  <si>
    <t>Articles 24(2) and 33(1) point (a) of CRR</t>
  </si>
  <si>
    <t>(-) Part of interim or year-end profit not eligible</t>
  </si>
  <si>
    <t>Article 24(2) of CRR</t>
  </si>
  <si>
    <t>Accumulated other comprehensive income</t>
  </si>
  <si>
    <t>Articles 22(1) and 24(1) point (d) of CRR</t>
  </si>
  <si>
    <t>Other reserves</t>
  </si>
  <si>
    <t>Articles 22(22) and 24(1) point (e) of CRR</t>
  </si>
  <si>
    <t>Funds for general banking risk</t>
  </si>
  <si>
    <t>Articles 22(15) and 24(1) point (f) of CRR</t>
  </si>
  <si>
    <t>Transitional adjustments due to grandfathered CET1 Capital instruments</t>
  </si>
  <si>
    <t xml:space="preserve">Articles 462(1) to (2a), and 463 to 465 of CRR </t>
  </si>
  <si>
    <t>Minority interest given recognition in CET1 capital</t>
  </si>
  <si>
    <t>Article 79 of CRR</t>
  </si>
  <si>
    <t>Transitional adjustments due to additional minority interests</t>
  </si>
  <si>
    <t>Articles 459 and 460 of CRR</t>
  </si>
  <si>
    <t>Adjustments to CET1 due to prudential filters</t>
  </si>
  <si>
    <t>Articles 29 to 32 of CRR</t>
  </si>
  <si>
    <t>(-) Increases  in equity resulting from securitised assets</t>
  </si>
  <si>
    <t>Article 29(1) of CRR</t>
  </si>
  <si>
    <t>Cash flow hedge reserve</t>
  </si>
  <si>
    <t>Article 30 point (a) of CRR</t>
  </si>
  <si>
    <t>Cumulative gains and losses due to changes in own credit risk on fair valued liabilities</t>
  </si>
  <si>
    <t>Article 30 point (b) of CRR</t>
  </si>
  <si>
    <t>(-) Value adjustments due to the requirements for prudent valuation</t>
  </si>
  <si>
    <t>Articles 31 and 100 of CRR</t>
  </si>
  <si>
    <t>(-) Goodwill</t>
  </si>
  <si>
    <t>Articles 22(16), 33(1) point (b) and 34 of CRR</t>
  </si>
  <si>
    <t>(-) Goodwill accounted for as intangible asset</t>
  </si>
  <si>
    <t>Articles 22(16) and 33(1) point (b) of CRR</t>
  </si>
  <si>
    <t>(-) Goodwill included in the valuation of significant investments</t>
  </si>
  <si>
    <t>Article 34 point (b) of CRR</t>
  </si>
  <si>
    <t>Deferred tax liabilities associated to goodwill</t>
  </si>
  <si>
    <t>Article 34 point (a) of CRR</t>
  </si>
  <si>
    <t>(-) Other intangible assets</t>
  </si>
  <si>
    <t>Articles 22(18), 33(1) point (b) and 34 point (a) of CCR</t>
  </si>
  <si>
    <t>(-) Other intangible assets gross amount</t>
  </si>
  <si>
    <t>Articles 22(18) and 33(1) point (b) of CCR</t>
  </si>
  <si>
    <t>Deferred tax liabilities associated to other intangible assets</t>
  </si>
  <si>
    <t>(-) Deferred tax assets that rely on future profitability and do not arise from temporary differences net of associated tax liabilities</t>
  </si>
  <si>
    <t>Articles 33(1) point (c) and 35 of CRR</t>
  </si>
  <si>
    <t>(-) IRB shortfall of credit risk adjustments to expected losses</t>
  </si>
  <si>
    <t>Articles 33(1) point (d), 37 and 155 of CRR</t>
  </si>
  <si>
    <t>(-)Defined benefit pension fund assets</t>
  </si>
  <si>
    <t>Articles 22(12), 33(1) point (e) and 38 of CRR</t>
  </si>
  <si>
    <t>(-)Defined benefit pension fund assets gross amount</t>
  </si>
  <si>
    <t>Articles 22(12), 33(1) point (e) of CRR</t>
  </si>
  <si>
    <t>Deferred tax liabilities associated to defined benefit pension fund assets</t>
  </si>
  <si>
    <t>Articles 22(11) and (12), and 38(1) point (a) of CRR</t>
  </si>
  <si>
    <t>Defined benefit pension fund assets which the institution has an unrestricted ability to use</t>
  </si>
  <si>
    <t>Articles 22(12) and 38(1) point (b) of CRR</t>
  </si>
  <si>
    <t>(-) Reciprocal cross holdings in CET1 Capital</t>
  </si>
  <si>
    <t xml:space="preserve">Articles 22(26), 33(1) point (g) and 41 of CRR </t>
  </si>
  <si>
    <t>(-) Excess of deduction from AT1 items over AT1 Capital (see 1.2.10)</t>
  </si>
  <si>
    <t>Article 33(1) point (j) of CRR</t>
  </si>
  <si>
    <t>(-) Qualifying holdings outside the financial sector which can alternatively be subject to a 1.250% risk weight</t>
  </si>
  <si>
    <t>Articles 4(21) and (23), 33(1) points (k) and (i), and 84 to 86 of CRR</t>
  </si>
  <si>
    <t>(-) Securitisation positions which can alternatively be subject to a 1.250% risk weight</t>
  </si>
  <si>
    <t>Articles 33(1) point (k) (ii), 238(1) point (b), 239(1) point (b) and 253 of CRR</t>
  </si>
  <si>
    <t>(-) Free deliveries which can alternatively be subject to a 1.250% risk weight</t>
  </si>
  <si>
    <t>Articles 33(1) point k) (iii)  and 369(3) of CRR</t>
  </si>
  <si>
    <t>471</t>
  </si>
  <si>
    <t>(-) Positions in a basket for which an institution cannot determine the risk weight under the IRB approach, and can alternatively be subject to a 1.250% risk weight</t>
  </si>
  <si>
    <t>Articles 33(1) point k) (iv)  and 148(8) of CRR</t>
  </si>
  <si>
    <t>472</t>
  </si>
  <si>
    <t>(-) Equity exposures under an internal models approach which can alternatively be subject to a 1.250% risk weight</t>
  </si>
  <si>
    <t>Articles 33(1) point k) (v)  and 150(4) of CRR</t>
  </si>
  <si>
    <t>(-) CET1 instruments of financial sector entites where the institution does not have a significant investment</t>
  </si>
  <si>
    <t>Articles 22(27), 33(1) point (h); 40 to 43, 46(2) and (3)  and 74 of CRR</t>
  </si>
  <si>
    <t>(-) Deductible deferred tax assets that rely on future profitability and arise from temporary differences</t>
  </si>
  <si>
    <t>Articles 33(1) point (c); 35 and 45(1) point (a) of CRR</t>
  </si>
  <si>
    <t>(-) CET1 instruments of financial sector entities where the institution has a significant investment</t>
  </si>
  <si>
    <t>Articles 22(27), 33(1) point (i); 40 to 42; 44; 45(1) point (b),46(1) to (3) and 74 of CRR</t>
  </si>
  <si>
    <t>(-) Amount exceeding the 15% threshold</t>
  </si>
  <si>
    <t>Article 45(1) of CRR</t>
  </si>
  <si>
    <t>Other transitional adjustments to CET1 Capital</t>
  </si>
  <si>
    <t>Articles 451 to 453, 458 and 461 of CRR</t>
  </si>
  <si>
    <t>521</t>
  </si>
  <si>
    <t>Changes in CET1 capital due to Art 443a CRR</t>
  </si>
  <si>
    <t>Article 443a of CRR</t>
  </si>
  <si>
    <t>522</t>
  </si>
  <si>
    <t>Changes in CET1 capital due to Art 443b CRR</t>
  </si>
  <si>
    <t>Article 443b of CRR</t>
  </si>
  <si>
    <t>CET1 capital elements or deductions - other</t>
  </si>
  <si>
    <t>ADDITIONAL TIER 1 CAPITAL</t>
  </si>
  <si>
    <t>Article 58 of CRR</t>
  </si>
  <si>
    <t>Capital instruments eligible as AT1 Capital</t>
  </si>
  <si>
    <t>Articles 48 point (a), 49 to 51, 53 point (a) and 54 of CRR</t>
  </si>
  <si>
    <t>550</t>
  </si>
  <si>
    <t>Paid up capital instruments</t>
  </si>
  <si>
    <t>Articles 48 point (a) and 49 to 51 of CRR</t>
  </si>
  <si>
    <t>560</t>
  </si>
  <si>
    <t>1.2.1.2*</t>
  </si>
  <si>
    <t>Article 49(1) points (c), (e) and (f) of CRR</t>
  </si>
  <si>
    <t>570</t>
  </si>
  <si>
    <t>Article 48 point (b) of CRR</t>
  </si>
  <si>
    <t>580</t>
  </si>
  <si>
    <t>(-) Own AT1 instruments</t>
  </si>
  <si>
    <r>
      <t xml:space="preserve">Articles </t>
    </r>
    <r>
      <rPr>
        <sz val="11"/>
        <color indexed="8"/>
        <rFont val="Verdana"/>
        <family val="2"/>
      </rPr>
      <t>49(1) point (b), 53 point (a) and 54 of CRR</t>
    </r>
  </si>
  <si>
    <t>590</t>
  </si>
  <si>
    <t>(-) Direct holdings of AT1 instruments</t>
  </si>
  <si>
    <r>
      <t xml:space="preserve">Articles </t>
    </r>
    <r>
      <rPr>
        <sz val="11"/>
        <color indexed="8"/>
        <rFont val="Verdana"/>
        <family val="2"/>
      </rPr>
      <t>49 (1) point (b)</t>
    </r>
    <r>
      <rPr>
        <sz val="11"/>
        <color indexed="8"/>
        <rFont val="Verdana"/>
        <family val="2"/>
      </rPr>
      <t xml:space="preserve">, 53 point (a) and 54 </t>
    </r>
    <r>
      <rPr>
        <sz val="11"/>
        <color indexed="8"/>
        <rFont val="Verdana"/>
        <family val="2"/>
      </rPr>
      <t>of CRR</t>
    </r>
  </si>
  <si>
    <t>620</t>
  </si>
  <si>
    <t>(-) Indirect holdings of AT1 instruments</t>
  </si>
  <si>
    <r>
      <t xml:space="preserve">Articles </t>
    </r>
    <r>
      <rPr>
        <sz val="11"/>
        <color indexed="17"/>
        <rFont val="Verdana"/>
        <family val="2"/>
      </rPr>
      <t>22(17),</t>
    </r>
    <r>
      <rPr>
        <sz val="11"/>
        <color indexed="8"/>
        <rFont val="Verdana"/>
        <family val="2"/>
      </rPr>
      <t xml:space="preserve"> 49 (1) point (b),  53 point (a) and 54 of CRR</t>
    </r>
  </si>
  <si>
    <t>621</t>
  </si>
  <si>
    <t>(-) Synthetic holdings of AT1 instruments</t>
  </si>
  <si>
    <t>Articles 22(30a), 49 (1) point (b),  53 point (a) and 54 of CRR</t>
  </si>
  <si>
    <t>622</t>
  </si>
  <si>
    <t>(-) Actual or contingent obligations to purchase own AT1 instruments</t>
  </si>
  <si>
    <t>Article 53 point (a) and 54 of CRR</t>
  </si>
  <si>
    <t>660</t>
  </si>
  <si>
    <t>Transitional adjustments due to grandfathered AT1 Capital instruments</t>
  </si>
  <si>
    <t>Articles 462(3) and (3a), 463 to 465, 467 and 469 of CRR</t>
  </si>
  <si>
    <t>670</t>
  </si>
  <si>
    <t>Instruments issued by subsidiaries that are given recognition in AT1 Capital</t>
  </si>
  <si>
    <t>Articles 80 and 81 of CRR</t>
  </si>
  <si>
    <t>680</t>
  </si>
  <si>
    <t>Transitional adjustments due to additional recognition in AT1 Capital of instruments issued by subsidiaries</t>
  </si>
  <si>
    <t>Article 460 of CRR</t>
  </si>
  <si>
    <t>690</t>
  </si>
  <si>
    <t>(-) Reciprocal cross holdings in AT1 Capital</t>
  </si>
  <si>
    <t>Articles 22(26), 53 point (b) and 55 of CRR</t>
  </si>
  <si>
    <t>700</t>
  </si>
  <si>
    <t>(-) AT1 instruments of financial sector entities where the institution does not have a significant investment</t>
  </si>
  <si>
    <t>Articles 22(27), 53 point (c); 56, 57 and 74 of CRR</t>
  </si>
  <si>
    <t>710</t>
  </si>
  <si>
    <t>(-) AT1 instruments of financial sector entities where the institution has a significant investment</t>
  </si>
  <si>
    <t>Articles 22(27), 53 point (d), 56 and 74 of CRR</t>
  </si>
  <si>
    <t>720</t>
  </si>
  <si>
    <t>(-) Excess of deduction from T2 items over T2 Capital (see item 1.3.11)</t>
  </si>
  <si>
    <t>Article 53 point (e) of CRR</t>
  </si>
  <si>
    <t>730</t>
  </si>
  <si>
    <t>Other transitional adjustments to AT1 Capital</t>
  </si>
  <si>
    <t>Articles 454, 455, 458 and 461 of CRR</t>
  </si>
  <si>
    <t>740</t>
  </si>
  <si>
    <t>Excess of deduction from AT1 items over AT1 Capital (deducted in CET1)</t>
  </si>
  <si>
    <t>741</t>
  </si>
  <si>
    <t>Changes in AT1 capital due to Art 443a CRR</t>
  </si>
  <si>
    <t>Article 433a of CRR</t>
  </si>
  <si>
    <t>742</t>
  </si>
  <si>
    <t>Changes in AT1 capital due to Art 443b CRR</t>
  </si>
  <si>
    <t>Article 433b of CRR</t>
  </si>
  <si>
    <t>AT1 capital elements or deductions - other</t>
  </si>
  <si>
    <t>750</t>
  </si>
  <si>
    <t>TIER 2 CAPITAL</t>
  </si>
  <si>
    <t>760</t>
  </si>
  <si>
    <t>Capital instruments and subordinated loans eligible as T2 Capital</t>
  </si>
  <si>
    <t>Articles 59 point (a), 60 to 62, 63 point (a), and 64 of CRR</t>
  </si>
  <si>
    <t>770</t>
  </si>
  <si>
    <t xml:space="preserve">Paid up capital instruments  and subordinated loans </t>
  </si>
  <si>
    <t>Articles 59 point (a), 60 and 62 of CRR</t>
  </si>
  <si>
    <t>780</t>
  </si>
  <si>
    <t>1.3.1.2*</t>
  </si>
  <si>
    <t>Memorandum item: Capital instruments and subordinated loans not eligible</t>
  </si>
  <si>
    <t>Article 60 points (c), (e)  and (f); and article 61 of CRR</t>
  </si>
  <si>
    <t>790</t>
  </si>
  <si>
    <t>Articles 59 point (b) and 62 of CRR</t>
  </si>
  <si>
    <t>800</t>
  </si>
  <si>
    <r>
      <t>(-) Own T2 instruments</t>
    </r>
    <r>
      <rPr>
        <sz val="11"/>
        <color indexed="17"/>
        <rFont val="Verdana"/>
        <family val="2"/>
      </rPr>
      <t/>
    </r>
  </si>
  <si>
    <r>
      <t>Article 60 point (b)</t>
    </r>
    <r>
      <rPr>
        <sz val="11"/>
        <color indexed="8"/>
        <rFont val="Verdana"/>
        <family val="2"/>
      </rPr>
      <t>, 63 point (a), and 64 of CRR</t>
    </r>
  </si>
  <si>
    <t>810</t>
  </si>
  <si>
    <t>(-) Direct holdings of T2 instruments</t>
  </si>
  <si>
    <r>
      <t>Articles 60 point (b)</t>
    </r>
    <r>
      <rPr>
        <sz val="11"/>
        <color indexed="8"/>
        <rFont val="Verdana"/>
        <family val="2"/>
      </rPr>
      <t xml:space="preserve">, 63 point (a) and 64 </t>
    </r>
    <r>
      <rPr>
        <sz val="11"/>
        <color indexed="8"/>
        <rFont val="Verdana"/>
        <family val="2"/>
      </rPr>
      <t>of CRR</t>
    </r>
  </si>
  <si>
    <t>840</t>
  </si>
  <si>
    <t>(-) Indirect holdings of T2 instruments</t>
  </si>
  <si>
    <r>
      <t xml:space="preserve">Articles </t>
    </r>
    <r>
      <rPr>
        <sz val="11"/>
        <color indexed="17"/>
        <rFont val="Verdana"/>
        <family val="2"/>
      </rPr>
      <t>22(17),</t>
    </r>
    <r>
      <rPr>
        <sz val="11"/>
        <color indexed="8"/>
        <rFont val="Verdana"/>
        <family val="2"/>
      </rPr>
      <t xml:space="preserve"> 60 point (b)</t>
    </r>
    <r>
      <rPr>
        <sz val="11"/>
        <color indexed="8"/>
        <rFont val="Verdana"/>
        <family val="2"/>
      </rPr>
      <t>,  63 point (a) and 64</t>
    </r>
    <r>
      <rPr>
        <sz val="11"/>
        <color indexed="8"/>
        <rFont val="Verdana"/>
        <family val="2"/>
      </rPr>
      <t xml:space="preserve"> of CRR</t>
    </r>
  </si>
  <si>
    <t>841</t>
  </si>
  <si>
    <t>(-) Synthetic holdings of T2 instruments</t>
  </si>
  <si>
    <t>Articles 22(30a), 60 point (b),  63 point (a) and 64 of CRR</t>
  </si>
  <si>
    <t>842</t>
  </si>
  <si>
    <t>(-) Actual or contingent obligations to purchase own T2 instruments</t>
  </si>
  <si>
    <t>Articles 63 point (a) and 64 of CRR</t>
  </si>
  <si>
    <t>880</t>
  </si>
  <si>
    <t xml:space="preserve">Transitional adjustments due to grandfathered T2 Capital instruments and subordinated loans </t>
  </si>
  <si>
    <t>Articles 462(4) and (5), 463, 464, 466, 468 and 469 of CRR</t>
  </si>
  <si>
    <t>890</t>
  </si>
  <si>
    <t>Instruments issued by subsidiaries that are given recognition in T2 Capital</t>
  </si>
  <si>
    <t>Articles 82 and 83 of CRR</t>
  </si>
  <si>
    <t>900</t>
  </si>
  <si>
    <t>Transitional adjustments due to additional recognition in T2 Capital of instruments issued by subsidiaries</t>
  </si>
  <si>
    <t>910</t>
  </si>
  <si>
    <t>IRB Excess of provisions over expected losses eligible</t>
  </si>
  <si>
    <t>Article 59 point (d) of CRR</t>
  </si>
  <si>
    <t>920</t>
  </si>
  <si>
    <t>SA General credit risk adjustments</t>
  </si>
  <si>
    <t>Article 59 point (c) of CRR</t>
  </si>
  <si>
    <t>930</t>
  </si>
  <si>
    <t>(-) Reciprocal cross holdings in T2 Capital</t>
  </si>
  <si>
    <t>Articles 22(26), 63 point (b) and 65 of CRR</t>
  </si>
  <si>
    <t>940</t>
  </si>
  <si>
    <t>(-) T2 instruments of financial sector entities where the institution does not have a significant investment</t>
  </si>
  <si>
    <t>Articles 22(27), 63 point (c), 65 to 67 and 74 of CRR</t>
  </si>
  <si>
    <t>950</t>
  </si>
  <si>
    <t>(-) T2 instruments of financial sector entities where the institution has a significant investment</t>
  </si>
  <si>
    <t>Articles 22(27), 63 point (d), 65, 66 and 74 of CRR</t>
  </si>
  <si>
    <t>960</t>
  </si>
  <si>
    <t>Other transitional adjustments to T2 Capital</t>
  </si>
  <si>
    <t>Articles 456 to 458 and 461 of CRR</t>
  </si>
  <si>
    <t>970</t>
  </si>
  <si>
    <t>Excess of deduction from T2 items over T2 Capital (deducted in AT1)</t>
  </si>
  <si>
    <t>971</t>
  </si>
  <si>
    <t>Changes in T2 capital due to Art 443a CRR</t>
  </si>
  <si>
    <t>972</t>
  </si>
  <si>
    <t>Changes in T2 capital due to Art 443b CRR</t>
  </si>
  <si>
    <t>T2 capital elements or deductions - other</t>
  </si>
  <si>
    <t>OWN FUNDS REQUIREMENTS:</t>
  </si>
  <si>
    <t>Label</t>
  </si>
  <si>
    <t>1</t>
  </si>
  <si>
    <t xml:space="preserve">TOTAL RISK EXPOSURE AMOUNT </t>
  </si>
  <si>
    <t>Articles 87(3), 90, 91and 93 of CRR</t>
  </si>
  <si>
    <t>1*</t>
  </si>
  <si>
    <t xml:space="preserve">Of which: Investment firms under Article 90 paragraph 2 and Article 93 of CRR </t>
  </si>
  <si>
    <t>For investment firms under Article 90 paragraph 2 and Article 92 of CRR</t>
  </si>
  <si>
    <t>1**</t>
  </si>
  <si>
    <t>Of which: Investment firms under Article 91 paragraph 1 and 2 and Article 92 of CRR</t>
  </si>
  <si>
    <t>For investment firms under Article 91 paragraph 2 of CRR</t>
  </si>
  <si>
    <t>1.1</t>
  </si>
  <si>
    <t>RISK WEIGHTED EXPOSURE AMOUNTS FOR CREDIT, COUNTERPARTY CREDIT AND DILUTION RISKS AND FREE DELIVERIES</t>
  </si>
  <si>
    <t>Article 87(3) points (a) and (f) of CRR</t>
  </si>
  <si>
    <t>1.1.1</t>
  </si>
  <si>
    <t>Standardised approach (SA)</t>
  </si>
  <si>
    <t>Article 107 of CRR</t>
  </si>
  <si>
    <t>1.1.1.1</t>
  </si>
  <si>
    <t>SA exposure classes excluding securitisation positions</t>
  </si>
  <si>
    <r>
      <t xml:space="preserve">CR SA template at the level of total exposures.
The SA exposure classes are those mentioned in </t>
    </r>
    <r>
      <rPr>
        <i/>
        <sz val="11"/>
        <rFont val="Verdana"/>
        <family val="2"/>
      </rPr>
      <t>Article 107 of CRR</t>
    </r>
    <r>
      <rPr>
        <sz val="11"/>
        <rFont val="Verdana"/>
        <family val="2"/>
      </rPr>
      <t>excluding securitisation positions.</t>
    </r>
  </si>
  <si>
    <t>1.1.1.1.01</t>
  </si>
  <si>
    <t>Central governments or central banks</t>
  </si>
  <si>
    <t>1.1.1.1.02</t>
  </si>
  <si>
    <t>Regional governments or local authorities</t>
  </si>
  <si>
    <t>1.1.1.1.03</t>
  </si>
  <si>
    <t xml:space="preserve">Public sector entities </t>
  </si>
  <si>
    <t>1.1.1.1.04</t>
  </si>
  <si>
    <t>Multilateral Development Banks</t>
  </si>
  <si>
    <t>1.1.1.1.05</t>
  </si>
  <si>
    <t>International Organisations</t>
  </si>
  <si>
    <t>1.1.1.1.06</t>
  </si>
  <si>
    <t>Institutions</t>
  </si>
  <si>
    <t>1.1.1.1.07</t>
  </si>
  <si>
    <t>Corporates</t>
  </si>
  <si>
    <t>1.1.1.1.08</t>
  </si>
  <si>
    <t>Retail</t>
  </si>
  <si>
    <t>1.1.1.1.09</t>
  </si>
  <si>
    <t>Secured by mortgages on immovable  property</t>
  </si>
  <si>
    <t>1.1.1.1.10</t>
  </si>
  <si>
    <t xml:space="preserve">Exposures in default </t>
  </si>
  <si>
    <t>1.1.1.1.11</t>
  </si>
  <si>
    <t>Items associated with particular high risk</t>
  </si>
  <si>
    <t>1.1.1.1.12</t>
  </si>
  <si>
    <t>Covered bonds</t>
  </si>
  <si>
    <t>1.1.1.1.13</t>
  </si>
  <si>
    <t xml:space="preserve">Claims on institutions and corporates with a short-term credit assessment </t>
  </si>
  <si>
    <t>1.1.1.1.14</t>
  </si>
  <si>
    <t>Collective investments undertakings (CIU)</t>
  </si>
  <si>
    <t>1.1.1.1.15</t>
  </si>
  <si>
    <t>Equity</t>
  </si>
  <si>
    <t>211</t>
  </si>
  <si>
    <t>1.1.1.1.16</t>
  </si>
  <si>
    <t>Other items</t>
  </si>
  <si>
    <t>1.1.1.2</t>
  </si>
  <si>
    <t>Securitisation positions SA</t>
  </si>
  <si>
    <t>CR SEC SA template at the level of total securitisation types</t>
  </si>
  <si>
    <t>of which: resecuritisation</t>
  </si>
  <si>
    <t>1.1.2</t>
  </si>
  <si>
    <t>Internal ratings based Approach (IRB)</t>
  </si>
  <si>
    <t>1.1.2.1</t>
  </si>
  <si>
    <t>IRB approaches when neither own estimates of LGD nor Conversion Factors are used</t>
  </si>
  <si>
    <t>CR IRB template at the level of total exposures (when own estimates of LGD and/or CCF are not used)</t>
  </si>
  <si>
    <t>1.1.2.1.01</t>
  </si>
  <si>
    <t>Central governments and central banks</t>
  </si>
  <si>
    <t>1.1.2.1.02</t>
  </si>
  <si>
    <t>1.1.2.1.03</t>
  </si>
  <si>
    <t>Corporates - SME</t>
  </si>
  <si>
    <t>1.1.2.1.04</t>
  </si>
  <si>
    <t>Corporates - Specialised Lending</t>
  </si>
  <si>
    <t>1.1.2.1.05</t>
  </si>
  <si>
    <t>Corporates - Other</t>
  </si>
  <si>
    <t>1.1.2.2</t>
  </si>
  <si>
    <t>IRB approaches when own estimates of LGD and/or Conversion Factors are used</t>
  </si>
  <si>
    <t xml:space="preserve">CR IRB template at the level of total exposures (when own estimates of LGD and/or CCF are used)  </t>
  </si>
  <si>
    <t>1.1.2.2.01</t>
  </si>
  <si>
    <t>1.1.2.2.02</t>
  </si>
  <si>
    <t>1.1.2.2.03</t>
  </si>
  <si>
    <t>1.1.2.2.04</t>
  </si>
  <si>
    <t>1.1.2.2.05</t>
  </si>
  <si>
    <t>1.1.2.2.06</t>
  </si>
  <si>
    <t>Retail - Secured by real estate SME</t>
  </si>
  <si>
    <t>1.1.2.2.07</t>
  </si>
  <si>
    <t>Retail - Secured by real estate non-SME</t>
  </si>
  <si>
    <t>1.1.2.2.08</t>
  </si>
  <si>
    <t>Retail - Qualifying revolving</t>
  </si>
  <si>
    <t>1.1.2.2.09</t>
  </si>
  <si>
    <t>Retail - Other SME</t>
  </si>
  <si>
    <t>1.1.2.2.10</t>
  </si>
  <si>
    <t>Retail - Other non-SME</t>
  </si>
  <si>
    <t>1.1.2.3</t>
  </si>
  <si>
    <t>Equity IRB</t>
  </si>
  <si>
    <t>1.1.2.4</t>
  </si>
  <si>
    <t>Securitisation positions IRB</t>
  </si>
  <si>
    <t>CR SEC IRB template at the level of total securitisation types</t>
  </si>
  <si>
    <t>1.1.2.4*</t>
  </si>
  <si>
    <t>Of which: resecuritisation</t>
  </si>
  <si>
    <t>1.1.2.5</t>
  </si>
  <si>
    <t>Other non credit-obligation assets</t>
  </si>
  <si>
    <t xml:space="preserve">Article 152 of CRR. </t>
  </si>
  <si>
    <t>1.1.3</t>
  </si>
  <si>
    <t>Risk exposure amount for contributions to the default fund of a CCP</t>
  </si>
  <si>
    <t>1.1.3.1</t>
  </si>
  <si>
    <t>Risk exposure amount for exposures to complying CCPs</t>
  </si>
  <si>
    <t>Own funds requirements for default fund contributions according to Article 298 of CRR</t>
  </si>
  <si>
    <t>1.1.3.2</t>
  </si>
  <si>
    <t>Risk exposure amount for exposures to non-complying CCPs</t>
  </si>
  <si>
    <t>Own funds requirements for default fund contributions according to Article 300 of CRR</t>
  </si>
  <si>
    <t>1.2</t>
  </si>
  <si>
    <t>SETTLEMENT/DELIVERY RISK EXPOSURE AMOUNT</t>
  </si>
  <si>
    <t>Articles 87(3) point (c) (ii) and 87(4) point (b) of CRR</t>
  </si>
  <si>
    <t>1.2.1</t>
  </si>
  <si>
    <t>Settlement/delivery risk in the non-Trading book</t>
  </si>
  <si>
    <t>1.2.2</t>
  </si>
  <si>
    <t>Settlement/delivery risk in the Trading book</t>
  </si>
  <si>
    <t>1.3</t>
  </si>
  <si>
    <t>TOTAL RISK EXPOSURE AMOUNT FOR POSITION, FOREIGN EXCHANGE AND COMMODITIES RISKS</t>
  </si>
  <si>
    <t>Articles 87(3) points (b) (i) and (c) (i) and (iii), and 87(4) point (b) of CRR</t>
  </si>
  <si>
    <t>1.3.1</t>
  </si>
  <si>
    <t>Risk exposure amount for position, foreign exchange and commodities risks under standardised approaches (SA)</t>
  </si>
  <si>
    <t>1.3.1.1</t>
  </si>
  <si>
    <t>Traded debt instruments</t>
  </si>
  <si>
    <t xml:space="preserve">MKR SA TDI template at the level of total currencies. </t>
  </si>
  <si>
    <t>1.3.1.2</t>
  </si>
  <si>
    <t>MKR SA EQU template at the level of total national markets.</t>
  </si>
  <si>
    <t>1.3.1.3</t>
  </si>
  <si>
    <t>Foreign Exchange</t>
  </si>
  <si>
    <t>1.3.1.4</t>
  </si>
  <si>
    <t>Commodities</t>
  </si>
  <si>
    <t>1.3.2</t>
  </si>
  <si>
    <t>Risk exposure amount for Position, foreign exchange and commodities risks under internal models (IM)</t>
  </si>
  <si>
    <r>
      <t xml:space="preserve">MKR IM
</t>
    </r>
    <r>
      <rPr>
        <u/>
        <sz val="11"/>
        <rFont val="Verdana"/>
        <family val="2"/>
      </rPr>
      <t/>
    </r>
  </si>
  <si>
    <t>1.4</t>
  </si>
  <si>
    <t>TOTAL RISK EXPOSURE AMOUNT FOR OPERATIONAL RISK (OpR )</t>
  </si>
  <si>
    <t>Article 87(3) point (e) and 87(4)  point (b) of CRR</t>
  </si>
  <si>
    <t>600</t>
  </si>
  <si>
    <t>1.4.1</t>
  </si>
  <si>
    <t>OpR Basic indicator approach (BIA)</t>
  </si>
  <si>
    <t>610</t>
  </si>
  <si>
    <t>1.4.2</t>
  </si>
  <si>
    <t>OpR Standardised (STA) / Alternative Standardised (ASA) approaches</t>
  </si>
  <si>
    <t>1.4.3</t>
  </si>
  <si>
    <t>OpR Advanced measurement approaches (AMA)</t>
  </si>
  <si>
    <t>630</t>
  </si>
  <si>
    <t>1.5</t>
  </si>
  <si>
    <t>ADDITIONAL RISK EXPOSURE AMOUNT DUE TO FIXED OVERHEADS</t>
  </si>
  <si>
    <t>Articles 91(2) point (b), 92 and 93(1) point (a) of CRR</t>
  </si>
  <si>
    <t>640</t>
  </si>
  <si>
    <t>1.6</t>
  </si>
  <si>
    <t>TOTAL RISK EXPOSURE AMOUNT FOR CREDIT VALUATION ADJUSTMENT</t>
  </si>
  <si>
    <t>650</t>
  </si>
  <si>
    <t>1.6.1</t>
  </si>
  <si>
    <t>Advanced method</t>
  </si>
  <si>
    <t>1.6.2</t>
  </si>
  <si>
    <t>Standardised method</t>
  </si>
  <si>
    <t>1.6.3</t>
  </si>
  <si>
    <t>Based on OEM</t>
  </si>
  <si>
    <t>1.7</t>
  </si>
  <si>
    <t>TOTAL RISK EXPOSURE AMOUNT RELATED TO LARGE EXPOSURES IN THE TRADING BOOK</t>
  </si>
  <si>
    <t xml:space="preserve">Articles 87(3) point (b) (ii) and 384 to 390 of CRR </t>
  </si>
  <si>
    <t>1.8</t>
  </si>
  <si>
    <t>OTHER RISK EXPOSURE AMOUNTS</t>
  </si>
  <si>
    <t>1.8.1</t>
  </si>
  <si>
    <t>Of which: Additional risk exposure amount due to application of Basel I floor</t>
  </si>
  <si>
    <t xml:space="preserve">Article 476 paragraph 1 lit b) of CRR </t>
  </si>
  <si>
    <t>1.8.2</t>
  </si>
  <si>
    <t>Of which: Additional stricter prudential requirements based on Art 443a</t>
  </si>
  <si>
    <t>1.8.2*</t>
  </si>
  <si>
    <t>Of which: requirements for large exposures</t>
  </si>
  <si>
    <t>1.8.2**</t>
  </si>
  <si>
    <t>Of which: due to modified risk weights for targeting asset bubbles in the residential and commercial property</t>
  </si>
  <si>
    <t>1.8.2***</t>
  </si>
  <si>
    <t>Of which: due to intra financial sector exposures</t>
  </si>
  <si>
    <t>1.8.3</t>
  </si>
  <si>
    <t>Of which: Additional stricter prudential requirements based on Art 443b</t>
  </si>
  <si>
    <t>CAPITAL RATIOS:</t>
  </si>
  <si>
    <t>CET1 Capital ratio</t>
  </si>
  <si>
    <t>Article 87(2) point (a) of CRR</t>
  </si>
  <si>
    <t>Surplus(+)/Deficit(-) of CET1 capital</t>
  </si>
  <si>
    <t>T1 Capital ratio</t>
  </si>
  <si>
    <t>Article 87(2) point (b) of CRR</t>
  </si>
  <si>
    <t>Surplus(+)/Deficit(-) of T1 capital</t>
  </si>
  <si>
    <t>Total capital ratio</t>
  </si>
  <si>
    <t>Article 87(2) point (c) of CRR</t>
  </si>
  <si>
    <t>Surplus(+)/Deficit(-) of total capital</t>
  </si>
  <si>
    <t>Memorandum Items: Capital ratios due to Pillar II adjustments</t>
  </si>
  <si>
    <t>CET1 capital ratio including Pillar II adjustments</t>
  </si>
  <si>
    <t>Article 87(2) point (a) of CRR and Article 100 (2) CRD IV</t>
  </si>
  <si>
    <t>Target CET1 capital ratio due to Pillar II adjustments</t>
  </si>
  <si>
    <t>Article 100 (2) CRD IV</t>
  </si>
  <si>
    <t>T1 capital ratio including Pillar II adjustments</t>
  </si>
  <si>
    <t>Article 87(2) point (b) of CRR and Article 100 (2) CRD IV</t>
  </si>
  <si>
    <t>Target T1 capital ratio due to Pillar II adjustments</t>
  </si>
  <si>
    <t>Total capital ratio including Pillar II adjustments</t>
  </si>
  <si>
    <t>Article 87(2) point (c) of CRR and Article 100 (2) CRD IV</t>
  </si>
  <si>
    <t>Target Total capital ratio due to Pillar II adjustments</t>
  </si>
  <si>
    <t>Deferred tax assest and liabilities</t>
  </si>
  <si>
    <t>Total deferred tax assets</t>
  </si>
  <si>
    <t>Deferred tax assets that do not rely on future profitability</t>
  </si>
  <si>
    <t>Article 36 of CRR</t>
  </si>
  <si>
    <t>Deferred tax assets that rely on future profitability and do not arise from temporary differences</t>
  </si>
  <si>
    <t>Deferred tax assets that rely on future profitability and arise from temporary differences</t>
  </si>
  <si>
    <t>Total deferred tax liabilities</t>
  </si>
  <si>
    <t>Deferred tax liabilities non deductible from deferred tax assets that rely on future profitability</t>
  </si>
  <si>
    <t>Article 35(3) and (4) of CRR</t>
  </si>
  <si>
    <t>Deferred tax liabilities deductible from deferred tax assets that rely on future profitability</t>
  </si>
  <si>
    <t>Article 35 of CRR</t>
  </si>
  <si>
    <t>Deductible deferred tax liabilities associated with deferred tax assets that rely on future profitability and do not arise from temporary differences</t>
  </si>
  <si>
    <t>Article 35(3), (4) and (5) of CRR</t>
  </si>
  <si>
    <t>Deductible deferred tax liabilities associated with deferred tax assets that rely on future profitability and arise from temporary differences</t>
  </si>
  <si>
    <t>Credit risk adjustments and expected losses</t>
  </si>
  <si>
    <t>IRB excess (+) or shortfall (-) of credit risk adjustments, additional value adjustments and other own funds reductions to expected losses</t>
  </si>
  <si>
    <t>Articles 33(1) point (d), 59 point (d), 154 and 155 of CRR</t>
  </si>
  <si>
    <t>Total credit risk adjustments, additional value adjustments and other own funds reductions eligible for inclusion in the calculation of the expected loss amount</t>
  </si>
  <si>
    <t>Article 155 of CRR</t>
  </si>
  <si>
    <t>General credit risk adjustments</t>
  </si>
  <si>
    <t>Specific credit risk adjustments</t>
  </si>
  <si>
    <t>131</t>
  </si>
  <si>
    <t>Additional value adjustments and other own funds reductions</t>
  </si>
  <si>
    <t>Articles 31, 105 and 155 of CRR</t>
  </si>
  <si>
    <t xml:space="preserve">Total expected losses eligible </t>
  </si>
  <si>
    <t>Articles 154(5), (6) and (10), and 155 of CRR</t>
  </si>
  <si>
    <t>Risk weighted exposure amounts for calculating the cap to the excess of provision eligible as T2</t>
  </si>
  <si>
    <t>Total gross provisions eligible for inclusion in T2 capital</t>
  </si>
  <si>
    <t>Risk weighted exposure amounts for calculating the cap to the provision eligible as T2</t>
  </si>
  <si>
    <t>Thresholds for Common Equity Tier 1 deductions</t>
  </si>
  <si>
    <t>Threshold non deductible of holdings in relevant entities where an institution does not have a significant investment</t>
  </si>
  <si>
    <t>Article 43(1) point (a) of CRR</t>
  </si>
  <si>
    <t>10% CET1 threshold in Article 45 of CRR</t>
  </si>
  <si>
    <t>Article 45(1) points (a) and (b) of CRR</t>
  </si>
  <si>
    <t>15% CET1 threshold in Article 45 of CRR</t>
  </si>
  <si>
    <t>Eligible capital for the purposes of qualifying holdings outside the financial sector and large exposures</t>
  </si>
  <si>
    <t>Article 4(23)</t>
  </si>
  <si>
    <t>Investments in the capital of financial sector entities where the institution does not have a significant investment</t>
  </si>
  <si>
    <t>Holdings of CET1 capital of financial sector entities where the institution does not have a significant investment, net of short positions</t>
  </si>
  <si>
    <t>Articles 41 to 43 and 46 of CRR</t>
  </si>
  <si>
    <t>Direct holdings of CET1 capital of financial sector entities where the institution does not have a significant investment</t>
  </si>
  <si>
    <t>Articles 41, 42, 43 and 46 of CRR</t>
  </si>
  <si>
    <t>Gross direct holdings of CET1 capital of financial sector entities where the institution does not have a significant investment</t>
  </si>
  <si>
    <t>Articles 41, 43 and 46 of CRR</t>
  </si>
  <si>
    <t>(-) Permitted offsetting short positions in relation to the direct gross holdings included above</t>
  </si>
  <si>
    <t>Article 42 of CRR</t>
  </si>
  <si>
    <t>Indirect holdings of CET1 capital of financial sector entities where the institution does not have a significant investment</t>
  </si>
  <si>
    <t>Articles 22(17), 41 and 42 of CRR</t>
  </si>
  <si>
    <t>Gross indirect holdings of CET1 capital of financial sector entities where the institution does not have a significant investment</t>
  </si>
  <si>
    <t>(-) Permitted offsetting short positions in relation to the indirect gross holdings included above</t>
  </si>
  <si>
    <t>Articles 22(17) and 42 of CRR</t>
  </si>
  <si>
    <t>291</t>
  </si>
  <si>
    <t>Synthetic holdings of CET1 capital of financial sector entities where the institution does not have a significant investment</t>
  </si>
  <si>
    <t>Articles 22(30a), 41 and 42 of CRR</t>
  </si>
  <si>
    <t>292</t>
  </si>
  <si>
    <t>Gross synthetic holdings of CET1 capital of financial sector entities where the institution does not have a significant investment</t>
  </si>
  <si>
    <t>293</t>
  </si>
  <si>
    <t>(-) Permitted offsetting short positions in relation to the synthetic gross holdings included above</t>
  </si>
  <si>
    <t>Articles 22(30a) and 42 of CRR</t>
  </si>
  <si>
    <t xml:space="preserve">Holdings of AT1 capital of financial sector entities where the institution does not have a significant investment, net of short positions </t>
  </si>
  <si>
    <t>Articles 55 to 57 of CRR</t>
  </si>
  <si>
    <t>Direct holdings of AT1 capital of financial sector entities where the institution does not have a significant investment</t>
  </si>
  <si>
    <t>Articles 55, 56 and 57(2) of CRR</t>
  </si>
  <si>
    <t>Gross direct holdings of AT1 capital of financial sector entities where the institution does not have a significant investment</t>
  </si>
  <si>
    <t>Articles 55 and 57(2) of CRR</t>
  </si>
  <si>
    <t>Article 56 of CRR</t>
  </si>
  <si>
    <t>Indirect holdings of AT1 capital of financial sector entities where the institution does not have a significant investment</t>
  </si>
  <si>
    <t>Articles 22(17), 55 and 56 of CRR</t>
  </si>
  <si>
    <t>Gross indirect holdings of AT1 capital of financial sector entities where the institution does not have a significant investment</t>
  </si>
  <si>
    <t>Articles 22(17) and 56 of CRR</t>
  </si>
  <si>
    <t>361</t>
  </si>
  <si>
    <t>Synthetic holdings of AT1 capital of financial sector entities where the institution does not have a significant investment</t>
  </si>
  <si>
    <t>Articles 22(30a), 55 and 56 of CRR</t>
  </si>
  <si>
    <t>362</t>
  </si>
  <si>
    <t>Gross synthetic holdings of AT1 capital of financial sector entities where the institution does not have a significant investment</t>
  </si>
  <si>
    <t>363</t>
  </si>
  <si>
    <t>Articles 22(30a) and 56 of CRR</t>
  </si>
  <si>
    <t>Holdings of T2 capital of financial sector entities where the institution does not have a significant investment, net of short positions</t>
  </si>
  <si>
    <t>Articles 65 to 67 of CRR</t>
  </si>
  <si>
    <t>Direct holdings of T2 capital of financial sector entities where the institution does not have a significant investment</t>
  </si>
  <si>
    <t>Articles 65, 66 and 67(2) of CRR</t>
  </si>
  <si>
    <t>Gross direct holdings of T2 capital of financial sector entities where the institution does not have a significant investment</t>
  </si>
  <si>
    <t>Articles 65 and 67(2) of CRR</t>
  </si>
  <si>
    <t>Article 66 of CRR</t>
  </si>
  <si>
    <t>Indirect holdings of T2 capital of financial sector entities where the institution does not have a significant investment</t>
  </si>
  <si>
    <t>Articles 22(17), 65 and 66 of CRR</t>
  </si>
  <si>
    <t>Gross indirect holdings of T2 capital of financial sector entities where the institution does not have a significant investment</t>
  </si>
  <si>
    <t>Articles 22(17) and 66 of CRR</t>
  </si>
  <si>
    <t>431</t>
  </si>
  <si>
    <t>Synthetic holdings of T2 capital of financial sector entities where the institution does not have a significant investment</t>
  </si>
  <si>
    <t>Articles 22(30a), 65 and 66 of CRR</t>
  </si>
  <si>
    <t>432</t>
  </si>
  <si>
    <t>Gross synthetic holdings of T2 capital of financial sector entities where the institution does not have a significant investment</t>
  </si>
  <si>
    <t>433</t>
  </si>
  <si>
    <t>Articles 22(30a) and 66 of CRR</t>
  </si>
  <si>
    <t xml:space="preserve">Investments in the capital of financial sector entities where the institution has a significant investment   </t>
  </si>
  <si>
    <t>Holdings of CET1 capital of financial sector entities where the institution has a significant investment, net of short positions</t>
  </si>
  <si>
    <t>Articles 41, 42, 44 and 46 of CRR</t>
  </si>
  <si>
    <t>Direct holdings of CET1 capital of financial sector entities where the institution has a significant investment</t>
  </si>
  <si>
    <t>Gross direct holdings of CET1 capital of financial sector entities where the institution has a significant investment</t>
  </si>
  <si>
    <t>Indirect holdings of CET1 capital of financial sector entities where the institution has a significant investment</t>
  </si>
  <si>
    <t>Gross indirect holdings of CET1 capital of financial sector entities where the institution has a significant investment</t>
  </si>
  <si>
    <t>Articles 22(17) and  42 of CRR</t>
  </si>
  <si>
    <t>501</t>
  </si>
  <si>
    <t>Synthetic holdings of CET1 capital of financial sector entities where the institution has a significant investment</t>
  </si>
  <si>
    <t>502</t>
  </si>
  <si>
    <t>Gross synthetic holdings of CET1 capital of financial sector entities where the institution has a significant investment</t>
  </si>
  <si>
    <t>503</t>
  </si>
  <si>
    <t xml:space="preserve">Holdings of AT1 capital of financial sector entities where the institution has a significant investment, net of short positions </t>
  </si>
  <si>
    <t>Articles 55 and 56 of CRR</t>
  </si>
  <si>
    <t>Direct holdings of AT1 capital of financial sector entities where the institution has a significant investment</t>
  </si>
  <si>
    <t>Gross direct holdings of AT1 capital of financial sector entities where the institution has a significant investment</t>
  </si>
  <si>
    <t>Article 55 of CRR</t>
  </si>
  <si>
    <t>Indirect holdings of AT1 capital of financial sector entities where the institution has a significant investment</t>
  </si>
  <si>
    <t>Gross indirect holdings of AT1 capital of financial sector entities where the institution has a significant investment</t>
  </si>
  <si>
    <t>571</t>
  </si>
  <si>
    <t>Synthetic holdings of AT1 capital of financial sector entities where the institution has a significant investment</t>
  </si>
  <si>
    <t>572</t>
  </si>
  <si>
    <t>Gross synthetic holdings of AT1 capital of financial sector entities where the institution has a significant investment</t>
  </si>
  <si>
    <t>573</t>
  </si>
  <si>
    <t>Holdings of T2 capital of financial sector entities where the institution has a significant investment, net of short positions</t>
  </si>
  <si>
    <t>Articles 65 and 66 of CRR</t>
  </si>
  <si>
    <t>Direct holdings of T2 capital of financial sector entities where the institution has a significant investment</t>
  </si>
  <si>
    <t>Gross direct holdings of T2 capital of financial sector entities where the institution has a significant investment</t>
  </si>
  <si>
    <t>Article 65 of CRR</t>
  </si>
  <si>
    <t>Indirect holdings of T2 capital of financial sector entities where the institution has a significant investment</t>
  </si>
  <si>
    <t>Gross indirect holdings of T2 capital of financial sector entities where the institution has a significant investment</t>
  </si>
  <si>
    <t>641</t>
  </si>
  <si>
    <t>Synthetic holdings of T2 capital of financial sector entities where the institution has a significant investment</t>
  </si>
  <si>
    <t>642</t>
  </si>
  <si>
    <t>Gross synthetic holdings of T2 capital of financial sector entities where the institution has a significant investment</t>
  </si>
  <si>
    <t>643</t>
  </si>
  <si>
    <r>
      <t>Total risk exposure amounts of holdings</t>
    </r>
    <r>
      <rPr>
        <b/>
        <strike/>
        <sz val="10"/>
        <rFont val="Arial"/>
        <family val="2"/>
      </rPr>
      <t xml:space="preserve"> </t>
    </r>
    <r>
      <rPr>
        <b/>
        <sz val="10"/>
        <rFont val="Arial"/>
        <family val="2"/>
      </rPr>
      <t>not deducted from the corresponding capital category:</t>
    </r>
  </si>
  <si>
    <t>Risk weighted exposures of CET1 holdings in financial sector entities which are not deducted from the institution's CET1 capital</t>
  </si>
  <si>
    <t>Article 43(4) of CRR</t>
  </si>
  <si>
    <t>Risk weighted exposures of AT1 holdings in financial sector entities which are not deducted from the institution's AT1 capital</t>
  </si>
  <si>
    <t>Article 57 of CRR</t>
  </si>
  <si>
    <t>Risk weighted exposures of T2 holdings in financial sector entities which are not deducted from the institution's T2 capital</t>
  </si>
  <si>
    <t>Article 67 of CRR</t>
  </si>
  <si>
    <t>Temporary waiver from deduction from own funds</t>
  </si>
  <si>
    <t>Holdings on CET1 Capital Instruments of financial sector entities where the institution does not have a significant investment temporary waived</t>
  </si>
  <si>
    <t>Article 74 of CRR</t>
  </si>
  <si>
    <t>Holdings on CET1 Capital Instruments of financial sector entities where the institution has a significant investment  temporary waived</t>
  </si>
  <si>
    <t>Holdings on AT1 Capital Instruments of financial sector entities where the institution does not have a significant investment temporary waived</t>
  </si>
  <si>
    <t>Holdings on AT1 Capital Instruments of financial sector entities where the institution has a significant investment  temporary waived</t>
  </si>
  <si>
    <t>Holdings on T2 Capital Instruments of financial sector entities where the institution does not have a significant investment  temporary waived</t>
  </si>
  <si>
    <t>Holdings on T2 Capital Instruments of financial sector entities where the institution has a significant investment temporary waived</t>
  </si>
  <si>
    <t>Capital buffers</t>
  </si>
  <si>
    <t>Combined Buffer Requirement</t>
  </si>
  <si>
    <t>Article 122 point (2) of CRD</t>
  </si>
  <si>
    <t>27.1</t>
  </si>
  <si>
    <t>Total capital conservation buffer</t>
  </si>
  <si>
    <t>=27.1.1 + 27.1.2</t>
  </si>
  <si>
    <t>27.1.1</t>
  </si>
  <si>
    <t>Capital conservation buffer</t>
  </si>
  <si>
    <t>Article 122 point (1) of CRD</t>
  </si>
  <si>
    <t>27.1.2</t>
  </si>
  <si>
    <t>Conservation buffer due to macro-prudential or systemic risk identified at the level of a Member State</t>
  </si>
  <si>
    <t>Article 443a point 1c (iv) of CRR</t>
  </si>
  <si>
    <t>27.2</t>
  </si>
  <si>
    <t>Countercyclical buffer</t>
  </si>
  <si>
    <t>Article 122 point (3) of CRD</t>
  </si>
  <si>
    <t>28</t>
  </si>
  <si>
    <t>Systemic risk buffer</t>
  </si>
  <si>
    <t>Article 124 a of CRD</t>
  </si>
  <si>
    <t>Pillar II requirements</t>
  </si>
  <si>
    <t>Own funds requirements related to Pillar II adjustments</t>
  </si>
  <si>
    <t>Article 100 (2) CRD</t>
  </si>
  <si>
    <t>Additional information for investment firms</t>
  </si>
  <si>
    <t>Initial capital</t>
  </si>
  <si>
    <t>Articles 12, 28 to 31 of CRD</t>
  </si>
  <si>
    <t>Own funds based on Fixed Overheads</t>
  </si>
  <si>
    <t xml:space="preserve">                               </t>
  </si>
  <si>
    <t>CA 5.1</t>
  </si>
  <si>
    <t>Adjustments to CET1</t>
  </si>
  <si>
    <t>Adjustments to AT1</t>
  </si>
  <si>
    <t>Adjustments to T2</t>
  </si>
  <si>
    <t>Adjustments included in RWAs</t>
  </si>
  <si>
    <t>Memorandum items</t>
  </si>
  <si>
    <t>Applicable percentage</t>
  </si>
  <si>
    <t>Eligible amount without transitional provisions</t>
  </si>
  <si>
    <t>TOTAL ADJUSTMENTS</t>
  </si>
  <si>
    <t>GRANDFATHERED INSTRUMENTS</t>
  </si>
  <si>
    <t>link to CA1/220</t>
  </si>
  <si>
    <t>link to CA1/660</t>
  </si>
  <si>
    <t>link to CA1/880</t>
  </si>
  <si>
    <t>Grandfathered instruments: Instruments constituting state aid</t>
  </si>
  <si>
    <t>Article 462 of CRR</t>
  </si>
  <si>
    <t>Instruments that qualified as own funds according to 2006/48/EC</t>
  </si>
  <si>
    <t>Article 462 (2), (3) and (4) of CRR</t>
  </si>
  <si>
    <t>Article 462 (2) of CRR</t>
  </si>
  <si>
    <t>Article 462 (3) of CRR</t>
  </si>
  <si>
    <t>Article 462 (4) of CRR</t>
  </si>
  <si>
    <t>Instruments issued by institutions that are incorporated in a Member State that is subject to an Economic Adjustment Programme</t>
  </si>
  <si>
    <t>Article 462(1), (2a), (3a), (5) and (6) of CRR</t>
  </si>
  <si>
    <t>Article 462 (2a) of CRR</t>
  </si>
  <si>
    <t>Article 462 (3a) of CRR</t>
  </si>
  <si>
    <t>Article 462 (5) of CRR</t>
  </si>
  <si>
    <t>Instruments not constituting state aid</t>
  </si>
  <si>
    <t>link to CA5.2/010;060</t>
  </si>
  <si>
    <t>link to CA5.2/020;060</t>
  </si>
  <si>
    <t>MINORITY INTERESTS AND EQUIVALENTS</t>
  </si>
  <si>
    <t>link to CA1/240</t>
  </si>
  <si>
    <t>link to CA1/680</t>
  </si>
  <si>
    <t>link to CA1/900</t>
  </si>
  <si>
    <t>Capital instruments and items that do not qualify as minority interests</t>
  </si>
  <si>
    <r>
      <t>Articles 459</t>
    </r>
    <r>
      <rPr>
        <sz val="11"/>
        <color indexed="8"/>
        <rFont val="Verdana"/>
        <family val="2"/>
      </rPr>
      <t xml:space="preserve"> of CRR</t>
    </r>
  </si>
  <si>
    <t>Article 459(2) of CRR</t>
  </si>
  <si>
    <t>Article 459(3) of CRR</t>
  </si>
  <si>
    <t>Amount qualifying as consolidated reserves in accordance with prior regulation
Article 459(1) and (2) of CRR</t>
  </si>
  <si>
    <t>Transitional recognition in consolidated own funds of minority interests</t>
  </si>
  <si>
    <r>
      <t xml:space="preserve">Articles 79 </t>
    </r>
    <r>
      <rPr>
        <sz val="11"/>
        <color indexed="8"/>
        <rFont val="Verdana"/>
        <family val="2"/>
      </rPr>
      <t>and 460 of CRR</t>
    </r>
  </si>
  <si>
    <t>Article 79, 
Article 460(1) of CRR</t>
  </si>
  <si>
    <t>Article 460(2) of CRR</t>
  </si>
  <si>
    <t xml:space="preserve">Eligible amount without transitional provisions
Articles 79 to 83 of CRR
</t>
  </si>
  <si>
    <t>1.2.3</t>
  </si>
  <si>
    <t>Transitional recognition in consolidated own funds of qualifying Additional Tier 1 capital</t>
  </si>
  <si>
    <t>Article 80 and 460 of CRR</t>
  </si>
  <si>
    <t>Article 80, 
Article 460(1) of CRR</t>
  </si>
  <si>
    <t>1.2.4</t>
  </si>
  <si>
    <t>Transitional recognition in consolidated own funds of qualifying Tier 2 capital</t>
  </si>
  <si>
    <t>Article 82 and 460 of CRR</t>
  </si>
  <si>
    <t>Article 82, 
Article 460(1) of CRR</t>
  </si>
  <si>
    <t>OTHER TRANSITIONAL ADJUSTMENTS</t>
  </si>
  <si>
    <t>link to CA1/520</t>
  </si>
  <si>
    <t>link to CA1/730</t>
  </si>
  <si>
    <t>link to CA1/960</t>
  </si>
  <si>
    <t>Unrealised gains and losses</t>
  </si>
  <si>
    <t>Unrealised gains</t>
  </si>
  <si>
    <t>Article 450 of CRR</t>
  </si>
  <si>
    <t>Article 450 (1) of CRR</t>
  </si>
  <si>
    <t>Article 450 (2) of CRR</t>
  </si>
  <si>
    <t>Amount of unrealised gains related to assets or liabilities measured at fair value and reported on the balance sheet, excluding those referred to in Article 30 and all other unrealised gains with the exception of those related to investment properties reported as part of the profit and loss account, Article 450 (1) CRR</t>
  </si>
  <si>
    <t>Unrealised losses</t>
  </si>
  <si>
    <t>Article 449 of CRR</t>
  </si>
  <si>
    <t>Article 449 (1) of CRR</t>
  </si>
  <si>
    <t>Article 449 (2) of CRR</t>
  </si>
  <si>
    <t>Amount of unrealised losses related to assets or liabilities measured at fair value and reported on the balance sheet, excluding those referred to in Article 30 and all other unrealised losses reported as part of the profit and loss account, Article 449 (1) of CRR</t>
  </si>
  <si>
    <t>Deductions</t>
  </si>
  <si>
    <t>Articles 451 to 453, 458 of CRR</t>
  </si>
  <si>
    <t>(sum, no link to CA1)</t>
  </si>
  <si>
    <t>1.3.2.1</t>
  </si>
  <si>
    <t>Losses for the current financial year</t>
  </si>
  <si>
    <t>Articles 33 (1) point (a), 451 (1), 453 (2) and 458 of CRR</t>
  </si>
  <si>
    <t>Article 33(1)(a) of CRR in conjunction with Articles 451 (1) b) and 453 (2) of CRR</t>
  </si>
  <si>
    <t>Article 458 of CRR</t>
  </si>
  <si>
    <t xml:space="preserve">Original deduction Article 33(1)(a) of CRR
</t>
  </si>
  <si>
    <t>1.3.2.2</t>
  </si>
  <si>
    <t>Intangible assets</t>
  </si>
  <si>
    <t>Articles 33 (1) point (b), 451 (1), 453 (3) and 458 of CRR</t>
  </si>
  <si>
    <t>Article 33(1)(b) of CRR in conjunction with Articles 451 (1) b) and 453 (3) of CRR</t>
  </si>
  <si>
    <t xml:space="preserve">Original deduction Article 33(1)(b) of CRR
</t>
  </si>
  <si>
    <t>1.3.2.3</t>
  </si>
  <si>
    <t>Articles 33 (1) point (c), 451 (1), 453 (4) and 458 of CRR</t>
  </si>
  <si>
    <t>Article 33(1) point (c)  of CRR
Article 451 (1) (a) of CRR</t>
  </si>
  <si>
    <t>Article 33(1)(c) of CRR
Article 451 (1) b) and d), 453 (4) of CRR</t>
  </si>
  <si>
    <t xml:space="preserve">Total amount according to Article 451 (1) c) of CRR
</t>
  </si>
  <si>
    <t>1.3.2.4</t>
  </si>
  <si>
    <t>IRB shortfall of provisions to expected losses</t>
  </si>
  <si>
    <t>Articles 33 (1) point (d), 451 (1), 453 (5) and 458 of CRR</t>
  </si>
  <si>
    <t>Article 33(1)(d) of CRR in conjunction with Articles 451 (1) (b) and 453 (5) of CRR</t>
  </si>
  <si>
    <t>Article 33(1)(d) of CRR
Article 451 (1) b), 453 (5) of CRR</t>
  </si>
  <si>
    <t xml:space="preserve">Original deduction Article 33(1)(d) of CRR
</t>
  </si>
  <si>
    <t>1.3.2.5</t>
  </si>
  <si>
    <t>Defined benefit pension fund assets</t>
  </si>
  <si>
    <t>Articles 33 (1) point (e), 451 (1), 453 (6) and 458 of CRR</t>
  </si>
  <si>
    <t xml:space="preserve">Original deduction Article 33(1)(e) of CRR
</t>
  </si>
  <si>
    <t>1.3.2.6</t>
  </si>
  <si>
    <t>Own instruments</t>
  </si>
  <si>
    <t>1.3.2.6.1</t>
  </si>
  <si>
    <t>Own CET1 instruments</t>
  </si>
  <si>
    <t>Articles 33 (1) point (f), 451 (1), 453 (7) and 458 of CRR</t>
  </si>
  <si>
    <t>Article 33(1) (f) of CRR in conjunction with Articles 451 (1) (b) and 453 (7) (a) of CRR</t>
  </si>
  <si>
    <t>Article 33(1) (f) of CRR in conjunction with Articles 451 (1) (b) and 453 (7) (b) of CRR</t>
  </si>
  <si>
    <t>Original deduction Article 33(1)(f) of CRR</t>
  </si>
  <si>
    <t>1.3.2.6.1**</t>
  </si>
  <si>
    <t>of which: Direct holdings</t>
  </si>
  <si>
    <t>Article 33(1)(f) of CRR
Article 451 (1) (b), 453 (7) (a) of CRR</t>
  </si>
  <si>
    <t>Total amount of direct holdings, including including instruments that an institution could be obliged to purchase by virtue of an existing or contingent contractual obligation, Article 451 (1) (b), 453 (7) (a) of CRR</t>
  </si>
  <si>
    <t>212</t>
  </si>
  <si>
    <t>1.3.2.6.1*</t>
  </si>
  <si>
    <t>of which: Indirect holdings</t>
  </si>
  <si>
    <t>Article 33(1) point (f)  of CRR in conjunction with Article 451 (1) a) of CRR</t>
  </si>
  <si>
    <t>Article 33(1)(f) of CRR in conjunction with Article 451 (1) b), 453 (7) b) of CRR</t>
  </si>
  <si>
    <t>Total amount of direct holdings, including including instruments that an institution could be obliged to purchase by virtue of an existing or contingent contractual obligation, Article 451 (1) (b), 453 (7) (b) of CRR</t>
  </si>
  <si>
    <t>1.3.2.6.2</t>
  </si>
  <si>
    <t>Own AT1 instruments</t>
  </si>
  <si>
    <t>Articles 53 point (a), 454, 455(2) and 458 of CRR</t>
  </si>
  <si>
    <t>in case of insufficient Additional Tier 1, also excess of deductions from Tier 1 according to Article 53 (a) of CRR in conjunction with Articles 454 (b) and 455 (2) (a) of CRR</t>
  </si>
  <si>
    <t>Article 53 (a) of CRR in conjunction with Article 454 (a) of CRR;
Article 53 (a) of CRR in conjunction with Articles 454 (b) and 455 (2) (a) of CRR</t>
  </si>
  <si>
    <t>Article 53 (a) of CRR in conjunction with Articles 454 (b) and 455 (2) (c) of CRR</t>
  </si>
  <si>
    <t xml:space="preserve">Original deduction Article 53(1)(a) of CRR
</t>
  </si>
  <si>
    <t>221</t>
  </si>
  <si>
    <t>1.3.2.6.2**</t>
  </si>
  <si>
    <t>Article 53 (a) of CRR in conjunction with Articles 454 (b) and 455 (2) (a) of CRR</t>
  </si>
  <si>
    <t>Total amount of direct holdings, including including instruments that an institution could be obliged to purchase by virtue of an existing or contingent contractual obligation, Articles 454 (b) and 455 (2) (a) of CRR</t>
  </si>
  <si>
    <t>222</t>
  </si>
  <si>
    <t>1.3.2.6.2*</t>
  </si>
  <si>
    <t>Total amount of indirect holdings, including including instruments that an institution could be obliged to purchase by virtue of an existing or contingent contractual obligation, Articles 454 (b) and 455 (2) (c) of CRR</t>
  </si>
  <si>
    <t>1.3.2.6.3</t>
  </si>
  <si>
    <t>Own T2 instruments</t>
  </si>
  <si>
    <t>Articles 63 point (a), 456, 457(2) and 458 of CRR</t>
  </si>
  <si>
    <t>Article 63 (a) of CRR in conjunction with Article 456 (a) of CRR;
Article 63 (a) of CRR in conjunction with Article 456 (b) and 457 (2) (a) of CRR</t>
  </si>
  <si>
    <t>Article 63 (b) of CRR in conjunction with Article 456 (b) and 457 (2) (b) of CRR</t>
  </si>
  <si>
    <t xml:space="preserve">Original deduction Article 63(1)(a) of CRR
</t>
  </si>
  <si>
    <t>231</t>
  </si>
  <si>
    <t>1.3.2.6.3*</t>
  </si>
  <si>
    <t>Article 63 (a) of CRR in conjunction with Articles 456 (b) and 457 (2) (a) of CRR</t>
  </si>
  <si>
    <t>Total amount of direct holdings, including including instruments that an institution could be obliged to purchase by virtue of an existing or contingent contractual obligation, Articles 456 (b) and 457 (2) (a) of CRR</t>
  </si>
  <si>
    <t>232</t>
  </si>
  <si>
    <t>1.3.2.6.3**</t>
  </si>
  <si>
    <t>Article 63 (b) of CRR in conjunction with Articles 456 (b) and 457 (2) (b) of CRR</t>
  </si>
  <si>
    <t>Total amount of indirect holdings, including including instruments that an institution could be obliged to purchase by virtue of an existing or contingent contractual obligation, Articles 456 (b) and 457 (2) (b) of CRR</t>
  </si>
  <si>
    <t>1.3.2.7</t>
  </si>
  <si>
    <t>Reciprocal cross holdings</t>
  </si>
  <si>
    <t>1.3.2.7.1</t>
  </si>
  <si>
    <t>Reciprocal cross holdings in CET1 Capital</t>
  </si>
  <si>
    <t>Articles 33(1) point (g), 451 (1), 453(8) and 458 of CRR</t>
  </si>
  <si>
    <t>Article 33(1) point (g)  of CRR
Article 451 (1) a) of CRR</t>
  </si>
  <si>
    <t xml:space="preserve">Original deduction Article 33(1)(g) of CRR
</t>
  </si>
  <si>
    <t>1.3.2.7.2</t>
  </si>
  <si>
    <t>Reciprocal cross holdings in CET1 Capital of relevant entities where the institution does not have a significant investment</t>
  </si>
  <si>
    <t>Articles 33(1) point (g), 451 (1), 453(8) point (a) and 458 of CRR</t>
  </si>
  <si>
    <t>in case of insufficient Additional Tier 1, also excess of deductions from Tier 1 according to Article 33 (1) (g) of CRR in conjunction with Articles 451 (1) (b), 453 (8) (a) and (9) (a) of CRR</t>
  </si>
  <si>
    <t>Article 33 (1) (g) of CRR in conjunction with Articles 451 (1) (b), 453 (8) (a) and (9) (a) of CRR</t>
  </si>
  <si>
    <t>Article 33 (1) (g) of CRR in conjunction with Articles 451 (1) (b), 453 (8) (a) and (9) (b) of CRR</t>
  </si>
  <si>
    <t>Residual amount according to Article 451 (1) (b) of CRR</t>
  </si>
  <si>
    <t>1.3.2.7.3</t>
  </si>
  <si>
    <t>Reciprocal cross holdings in CET1 Capital of relevant entities where the institution has a significant investment</t>
  </si>
  <si>
    <t>Articles 33(1) point (g), 451 (1), 453(8) point (b) and 458 of CRR</t>
  </si>
  <si>
    <t>in case of insufficient Additional Tier 1, also excess of deductions from Tier 1 according to Article 33 (1) (g) of CRR in conjunction with Articles 451 (1) (b), 453 (8) (b) and (10) (a) of CRR</t>
  </si>
  <si>
    <t>Article 33 (1) (g) of CRR in conjunction with Articles 451 (1) (b), 453 (8) (b) and (10) (a) of CRR</t>
  </si>
  <si>
    <t>Article 33 (1) (g) of CRR in conjunction with Articles 451 (1) (b), 453 (8) (b) and (10) (b) of CRR</t>
  </si>
  <si>
    <t>1.3.2.7.4</t>
  </si>
  <si>
    <t>Reciprocal cross holdings in AT1 Capital</t>
  </si>
  <si>
    <t>Articles 53 point (b), 454, 455(3) and 458 of CRR</t>
  </si>
  <si>
    <t xml:space="preserve">Article 53 (b) of CRR in conjunction with Article 454 (a) of CRR
</t>
  </si>
  <si>
    <t xml:space="preserve">Original deduction Article 53 (b) of CRR
</t>
  </si>
  <si>
    <t>1.3.2.7.5</t>
  </si>
  <si>
    <t>Reciprocal cross holdings in AT1 Capital of relevant entities where the institution does not have a significant investment</t>
  </si>
  <si>
    <t>Articles 53 point (b), 454, 455(3) point (a) and 458 of CRR</t>
  </si>
  <si>
    <t xml:space="preserve">Article 53 (b) of CRR in conjunction with Articles 454 (b), 455 (3) (a) and 455 (4) (a) of CRR;
</t>
  </si>
  <si>
    <t xml:space="preserve">Article 53 (b) of CRR in conjunction with Articles 454 (b), 455 (3) (a) and 455 (4) (b) of CRR;
</t>
  </si>
  <si>
    <t>Residual amount according to Article 455 (3) of CRR</t>
  </si>
  <si>
    <t>1.3.2.7.6</t>
  </si>
  <si>
    <t>Reciprocal cross holdings in AT1 Capital of relevant entities where the institution has a significant investment</t>
  </si>
  <si>
    <t>Articles 53 point (b), 454, 455(3) point (b) and 458 of CRR</t>
  </si>
  <si>
    <t xml:space="preserve">Article 53 (b) of CRR in conjunction with Articles 454 (b), 455 (3) (b) and 455 (4) (a) of CRR;
</t>
  </si>
  <si>
    <t>1.3.2.7.7</t>
  </si>
  <si>
    <t>Reciprocal cross holdings in T2 Capital</t>
  </si>
  <si>
    <t>Articles 63 point (b), 456, 457(3) and 458 of CRR</t>
  </si>
  <si>
    <t xml:space="preserve">Article 63 (b) of CRR in conjunction with Article 456 (a) of CRR
</t>
  </si>
  <si>
    <t xml:space="preserve">Original deduction Article 63 (b) of CRR
</t>
  </si>
  <si>
    <t>1.3.2.7.8</t>
  </si>
  <si>
    <t>Reciprocal cross holdings in T2 Capital of relevant entities where the institution does not have a significant investment</t>
  </si>
  <si>
    <t>Articles 63 point (b), 456, 457(3) point (a) and 458 of CRR</t>
  </si>
  <si>
    <t xml:space="preserve">Article 63 (b) of CRR in conjunction with Articles 456 (b), 457 (3) (a) and 457 (4) (a) of CRR
</t>
  </si>
  <si>
    <t xml:space="preserve">Article 63 (b) of CRR in conjunction with Articles 456 (b), 457 (3) (a) and 457 (4) (a) of CRR;
</t>
  </si>
  <si>
    <t xml:space="preserve">Article 63 (b) of CRR in conjunction with Articles 456 (b), 457 (3) (a) and 457 (4) (b) of CRR;
</t>
  </si>
  <si>
    <t>Residual amount according to Article 457 (3) of CRR</t>
  </si>
  <si>
    <t>1.3.2.7.9</t>
  </si>
  <si>
    <t>Reciprocal cross holdings in T2 Capital of relevant entities where the institution has a significant investment</t>
  </si>
  <si>
    <t>Articles 63 point (b), 456, 457(3) point (b) and 458 of CRR</t>
  </si>
  <si>
    <t xml:space="preserve">Article 63 (b) of CRR in conjunction with Articles 456 (b), 457 (3) (a) and 457 (4) (b) of CRR;
</t>
  </si>
  <si>
    <t>1.3.2.8</t>
  </si>
  <si>
    <t>Own funds instruments of relevant entities where the institution does not have a significant investment</t>
  </si>
  <si>
    <t>1.3.2.8.1</t>
  </si>
  <si>
    <t>CET1 instruments of relevant entities where the institution does not have a significant investment</t>
  </si>
  <si>
    <t>Articles 33(1) point (h), 451 (1), 453(9) and 458 of CRR</t>
  </si>
  <si>
    <t>Article 33 (1) (h) of CRR in conjunction with Articles 451 (1) (b) and 453 (9) (a) of CRR</t>
  </si>
  <si>
    <t>Article 33(1)(h) of CRR
Article 451 (1) b), 453 (9) a) of CRR</t>
  </si>
  <si>
    <t>Article 33(1)(h) of CRR in conjunction with Articles 451 (1) b) and 453 (9) b) of CRR</t>
  </si>
  <si>
    <t xml:space="preserve">Original deduction Article 33 (1) (h) of CRR
</t>
  </si>
  <si>
    <t>1.3.2.8.2</t>
  </si>
  <si>
    <t>AT1 instruments of relevant entities where the institution does not have a significant investment</t>
  </si>
  <si>
    <t>Articles 53 point (c), 454, 455(4) and 458 of CRR</t>
  </si>
  <si>
    <t>in case of insufficient Additional Tier 1, also excess of deductions from Tier 1 according to Article 53 (c) of CRR in conjunction with Articles 454 (b) and 455 (4) (a) of CRR</t>
  </si>
  <si>
    <t>Article 53 (c) of CRR in conjunction with Article 454 (a) of CRR;
Article 53 (c) of CRR in conjunction with Articles 454 (b) and 455 (4) (a) of CRR</t>
  </si>
  <si>
    <t>Article 53 (c) of CRR in conjunction with Articles 454 (b) and 455 (4) (a) of CRR</t>
  </si>
  <si>
    <t>Article 53 (c) of CRR in conjunction with Articles 454 (b) and 455 (4) (b) of CRR</t>
  </si>
  <si>
    <t xml:space="preserve">Original deduction Article 53 (c) of CRR
</t>
  </si>
  <si>
    <t>1.3.2.8.3</t>
  </si>
  <si>
    <t>T2 instruments of relevant entities where the institution does not have a significant investment</t>
  </si>
  <si>
    <t>Articles 63 point (c), 456, 457(4) and 458 of CRR</t>
  </si>
  <si>
    <t xml:space="preserve">Article 63 (c) of CRR in conjunction with Articles 456 (b) and 457 (4) (a) of CRR
</t>
  </si>
  <si>
    <t xml:space="preserve">Article 63 (c) of CRR in conjunction with Article 456 (a) of CRR;
Article 63 (c) of CRR in conjunction with Articles 456 (b) and 457 (4) (a) of CRR
</t>
  </si>
  <si>
    <t xml:space="preserve">Article 63 (c) of CRR in conjunction with Articles 456 (b) and 457 (4) (b) of CRR
</t>
  </si>
  <si>
    <t xml:space="preserve">Original deduction Article 63 (c) of CRR
</t>
  </si>
  <si>
    <t>1.3.2.9</t>
  </si>
  <si>
    <t>Deferred tax assets that are dependent on future profitability and arise from temporary differences and CET1 instruments of financial sector entities where the institution has a significant investment</t>
  </si>
  <si>
    <t>Article 452(2) and (3) of CRR</t>
  </si>
  <si>
    <t>Article 452 (2) of CRR</t>
  </si>
  <si>
    <t>Article 452 (3) of CRR</t>
  </si>
  <si>
    <t>Article 452 (1) of CRR</t>
  </si>
  <si>
    <t>1.3.2.10</t>
  </si>
  <si>
    <t>Own funds instruments of relevant entities where the institution has a significant investment</t>
  </si>
  <si>
    <t>1.3.2.10.1</t>
  </si>
  <si>
    <t>CET1 instruments of relevant entities where the institution has a significant investment</t>
  </si>
  <si>
    <t>Articles 33(1) point (i), 451 (1), 453(10) and 458 of CRR</t>
  </si>
  <si>
    <t>Article 33 (1) (i) of CRR in conjunction with Articles 451 (1) (b) and (10) (a) of CRR</t>
  </si>
  <si>
    <t>Article 33 (1) (i) of CRR in conjunction with Articles 451 (1) (b) and (10) (b) of CRR</t>
  </si>
  <si>
    <t xml:space="preserve">Original deduction Article 33 (1) (i) of CRR
</t>
  </si>
  <si>
    <t>1.3.2.10.2</t>
  </si>
  <si>
    <t>AT1 instruments of relevant entities where the institution has a significant investment</t>
  </si>
  <si>
    <t>Articles 53 point (d), 454, 455(4) and 458 of CRR</t>
  </si>
  <si>
    <t>in case of insufficient Additional Tier 1, also excess of deductions from Tier 1 according to Article 53 (d) of CRR in conjunction with Articles 454 (b) and 455 (4) (a) of CRR</t>
  </si>
  <si>
    <t>Article 53 (d) of CRR in conjunction with Articles 454 (a) of CRR
Article 53 (d) of CRR in conjunction with Articles 454 (b) and 455 (4) (a) of CRR</t>
  </si>
  <si>
    <t>Article 53 (d) of CRR in conjunction with Articles 454 (b) and 455 (4) (a) of CRR</t>
  </si>
  <si>
    <t>Article 53 (d) of CRR in conjunction with Articles 454 (b) and 455 (4) (b) of CRR</t>
  </si>
  <si>
    <t xml:space="preserve">Original deduction Article 53 (d) of CRR
</t>
  </si>
  <si>
    <t>1.3.2.10.3</t>
  </si>
  <si>
    <t>T2 instruments of relevant entities where the institution has a significant investment</t>
  </si>
  <si>
    <t>Articles 63 point (d), 456, 457(4) and 458 of CRR</t>
  </si>
  <si>
    <t xml:space="preserve">Article 63 (d) of CRR in conjunction with Articles 456 (b) and 457 (4) (a) of CRR
</t>
  </si>
  <si>
    <t xml:space="preserve">Article 63 (d) of CRR in conjunction with Article 456 (a) of CRR; 
Article 63 (d) of CRR in conjunction with Articles 456 (b) and 457 (4) (a) of CRR
</t>
  </si>
  <si>
    <t xml:space="preserve">Article 63 (d) of CRR in conjunction with Articles 456 (b) and 457 (4) (b) of CRR
</t>
  </si>
  <si>
    <t xml:space="preserve">Original deduction Article 63 (d) of CRR
</t>
  </si>
  <si>
    <t>1.3.3</t>
  </si>
  <si>
    <t>Additional filters and deductions</t>
  </si>
  <si>
    <t>Article 461 of CRR</t>
  </si>
  <si>
    <t>CA 5.2 Grandfathered instruments: Instruments not constituting State aid</t>
  </si>
  <si>
    <t>Amount of instruments plus related share premium</t>
  </si>
  <si>
    <t>Base for calculating the limit</t>
  </si>
  <si>
    <t>Limit</t>
  </si>
  <si>
    <t>(-) Amount that exceeds the limits for grandfathering</t>
  </si>
  <si>
    <t>Total grandfathered amount</t>
  </si>
  <si>
    <t>Article 463(3) to (5) of CRR</t>
  </si>
  <si>
    <t>Articles 464(2) to (4) of CRR</t>
  </si>
  <si>
    <t>Article 464(5)</t>
  </si>
  <si>
    <t>Article 464(2) to (5) of CRR</t>
  </si>
  <si>
    <t>1.</t>
  </si>
  <si>
    <t>Instruments that qualified for point a) of Article 57 of 2006/48/EC</t>
  </si>
  <si>
    <t>Article 463(3)</t>
  </si>
  <si>
    <t>link to {CA5.1; 060;010)</t>
  </si>
  <si>
    <t>2.</t>
  </si>
  <si>
    <t>Instruments that qualified for point ca) of Article 57 and Article 154(8) and (9) of 2006/48/EC, subject to the limit of Article 467</t>
  </si>
  <si>
    <t xml:space="preserve">Article 463(4) of CRR </t>
  </si>
  <si>
    <t>link to {CA5.1; 060;020)</t>
  </si>
  <si>
    <t>2.1</t>
  </si>
  <si>
    <t>Total instruments without a call or an incentive to redeem</t>
  </si>
  <si>
    <t>Article 467 of CRR</t>
  </si>
  <si>
    <t>2.2.</t>
  </si>
  <si>
    <t>Grandfathered instruments with a call and incentive to redeem</t>
  </si>
  <si>
    <t>2.2.1</t>
  </si>
  <si>
    <t>Instruments with a call exercisable after the reporting date, and which meet the conditions in Article 49 of CRR after the date of effective maturity</t>
  </si>
  <si>
    <t>Articles 467(3), and 469 point (a) of CRR</t>
  </si>
  <si>
    <t>2.2.2</t>
  </si>
  <si>
    <t>Instruments with a call exercisable after the reporting date, and which do not meet the conditions in Article 49 of CRR after the date of effective maturity</t>
  </si>
  <si>
    <t>Articles 467(5), and 469 point (a) of CRR</t>
  </si>
  <si>
    <t>2.2.3</t>
  </si>
  <si>
    <t>Instruments with a call exercisable prior to  or on 20 July 2011, and which do not meet the conditions in Article 49 of CRR after the date of effective maturity</t>
  </si>
  <si>
    <t>Articles 467(6) and 469 point (c) of CRR</t>
  </si>
  <si>
    <t>2.3</t>
  </si>
  <si>
    <t>Excess on the limit of CET1 grandfathered instruments</t>
  </si>
  <si>
    <t>Article 465(1) of CRR</t>
  </si>
  <si>
    <t>3</t>
  </si>
  <si>
    <t>Instruments that qualified for points e), f), g) or h) of Article 57 of 2006/48/EC, subject to the limit of Article 468</t>
  </si>
  <si>
    <t>Article 463(5) of CRR</t>
  </si>
  <si>
    <t>link to {CA5.1; 060;030)</t>
  </si>
  <si>
    <t>3.1</t>
  </si>
  <si>
    <t>Total instruments without an incentive to redeem</t>
  </si>
  <si>
    <t>Article 468 of CRR</t>
  </si>
  <si>
    <t>3.2</t>
  </si>
  <si>
    <t>Grandfathered instruments with an incentive to redeem</t>
  </si>
  <si>
    <t>3.2.1</t>
  </si>
  <si>
    <t>Instruments with a call exercisable after the reporting date, and which meet the conditions in Article 60 of CRR after the date of effective maturity</t>
  </si>
  <si>
    <t>Articles 468(3), and 469 point (a) of CRR</t>
  </si>
  <si>
    <t>3.2.2</t>
  </si>
  <si>
    <t>Instruments with a call exercisable after the reporting date, and which do not meet the conditions in Article 60 of CRR after the date of effective maturity</t>
  </si>
  <si>
    <t>Articles 468(5), and 469 point (a) of CRR</t>
  </si>
  <si>
    <t>3.2.3</t>
  </si>
  <si>
    <t>Instruments with a call exercisable prior to  or on 20 July 2011, and which do not meet the conditions in Article 60 of CRR after the date of effective maturity</t>
  </si>
  <si>
    <t>Articles 468(6) and 469 point (c) of CRR</t>
  </si>
  <si>
    <t>3.3</t>
  </si>
  <si>
    <t>Excess on the limit of AT1 grandfathered instruments</t>
  </si>
  <si>
    <t>Article 465(2) of CRR</t>
  </si>
  <si>
    <t>GROUP SOLVENCY: INFORMATION ON AFFILIATES</t>
  </si>
  <si>
    <t>ENTITIES WITHIN SCOPE OF CONSOLIDATION</t>
  </si>
  <si>
    <t>INFORMATION RELATING THE SUBSIDIARIES AS INDIVIDUAL ENTITIES</t>
  </si>
  <si>
    <t>INFORMATION RELATING THE CONTRIBUTION OF SUBSIDIARIES TO SOLVENCY OF THE GROUP</t>
  </si>
  <si>
    <t>CAPITAL BUFFERS</t>
  </si>
  <si>
    <t>NAME</t>
  </si>
  <si>
    <t>CODE</t>
  </si>
  <si>
    <t>LEI code</t>
  </si>
  <si>
    <r>
      <t>INSITUTION OR EQUIVALENT
(</t>
    </r>
    <r>
      <rPr>
        <u/>
        <sz val="10"/>
        <rFont val="Verdana"/>
        <family val="2"/>
      </rPr>
      <t>Y</t>
    </r>
    <r>
      <rPr>
        <sz val="10"/>
        <rFont val="Verdana"/>
        <family val="2"/>
      </rPr>
      <t xml:space="preserve">ES / </t>
    </r>
    <r>
      <rPr>
        <u/>
        <sz val="10"/>
        <rFont val="Verdana"/>
        <family val="2"/>
      </rPr>
      <t>N</t>
    </r>
    <r>
      <rPr>
        <sz val="10"/>
        <rFont val="Verdana"/>
        <family val="2"/>
      </rPr>
      <t>O)</t>
    </r>
  </si>
  <si>
    <t xml:space="preserve">SCOPE OF DATA: SOLO FULLY CONSOLIDATED (SF), SOLO PARTIALLY CONSOLIDATED (SP) OR SUBCONSOLIDATED (SC) </t>
  </si>
  <si>
    <t>COUNTRY CODE</t>
  </si>
  <si>
    <t>SHARE OF HOLDING (%)</t>
  </si>
  <si>
    <t>TOTAL RISK EXPOSURE AMOUNT</t>
  </si>
  <si>
    <t>TOTAL OWN FUNDS FOR SOLVENCY PURPOSES</t>
  </si>
  <si>
    <t>QUALIFYING OWN FUNDS INCLUDED IN CONSOLIDATED OWN FUNDS</t>
  </si>
  <si>
    <t>CONSOLIDATED OWN FUNDS</t>
  </si>
  <si>
    <t>COMBINED BUFFER</t>
  </si>
  <si>
    <t>CREDIT; COUNTERPARTY CREDIT; DILUTION RISKS, FREE DELIVERIES AND SETTLEMENT/DELIVERY RISK</t>
  </si>
  <si>
    <t>POSITION, FX AND COMMODITIES RISKS</t>
  </si>
  <si>
    <t xml:space="preserve">OPERATIONAL RISK </t>
  </si>
  <si>
    <t>OTHER OWN FUNDS REQUIREMENTS</t>
  </si>
  <si>
    <t>TOTAL TIER 1 CAPITAL</t>
  </si>
  <si>
    <t>QUALIFYING TIER 1 INSTRUMENTS INCLUDED IN CONSOLIDATED TIER 1 CAPITAL</t>
  </si>
  <si>
    <t>QUALIFYING  OWN FUNDS INSTRUMENTS  INCLUDED IN CONSOLIDATED TIER 2 CAPITAL</t>
  </si>
  <si>
    <t>MEMORANDUM ITEM:
GOODWILL (-)  / (+) NEGATIVE GOODWILL</t>
  </si>
  <si>
    <t>OF WHICH: COMMON EQUITY TIER 1</t>
  </si>
  <si>
    <t>OF WHICH: ADDITIONAL TIER 1</t>
  </si>
  <si>
    <t>OF WHICH: CONRIBUTIONS TO CONSOLIDATED RESULT</t>
  </si>
  <si>
    <t>OF WHICH: (-)  GOODWILL / (+) NEGATIVE GOODWILL</t>
  </si>
  <si>
    <t>CAPITAL CONSERVATION BUFFER</t>
  </si>
  <si>
    <t>SPECIFIC COUNTERCYCLICAL CAPITAL BUFFER</t>
  </si>
  <si>
    <t>Legal entity identifier</t>
  </si>
  <si>
    <t>MINORITY INTERESTS INCLUDED IN CONSOLIDATED COMMON EQUITY TIER 1 CAPITAL</t>
  </si>
  <si>
    <t>QUALIFYING  TIER 1 INSTRUMENTS  INCLUDED IN CONSOLIDATED ADDITIONAL TIER 1 CAPITAL</t>
  </si>
  <si>
    <t>OF WHICH: QUALIFYING OWN FUNDS</t>
  </si>
  <si>
    <t>OF WHICH: OWN FUNDS INSTRUMENTS, RELATED RETAINED EARNINGS AND SHARE PREMIUM ACCOUNTS</t>
  </si>
  <si>
    <t>OF WHICH: QUALIFYING TIER 1 CAPITAL</t>
  </si>
  <si>
    <t>OF WHICH: T1 INSTRUMENTS, RELATED RETAINED EARNINGS AND SHARE PREMIUM ACCOUNTS</t>
  </si>
  <si>
    <t>OF WHICH: MINORITY INTERESTS</t>
  </si>
  <si>
    <t>OF WHICH: CET1 INSTRUMENTS, RELATED RETAINED EARNINGS AND SHARE PREMIUM ACCOUNTS</t>
  </si>
  <si>
    <t>OF WHICH: QUALIFYING ADDITIONAL TIER 1 CAPITAL</t>
  </si>
  <si>
    <t>OF WHICH: QUALIFYING TIER 2 CAPITAL</t>
  </si>
  <si>
    <t>025</t>
  </si>
  <si>
    <t>TOTAL</t>
  </si>
  <si>
    <t>....</t>
  </si>
  <si>
    <t>N</t>
  </si>
  <si>
    <t>Table 1 - Geographical breakdown of exposures by residence of the obligor (SA exposures)</t>
  </si>
  <si>
    <t xml:space="preserve">Country:                 </t>
  </si>
  <si>
    <t>Exposures in default</t>
  </si>
  <si>
    <t>EXPOSURE VALUE</t>
  </si>
  <si>
    <t>Observed new defaults for the period</t>
  </si>
  <si>
    <t>Of which: write off</t>
  </si>
  <si>
    <t>Credit risk adjustments/write-offs for observed new defaults</t>
  </si>
  <si>
    <t>RISK WEIGHTED EXPOSURE AMOUNT</t>
  </si>
  <si>
    <t>055</t>
  </si>
  <si>
    <t xml:space="preserve">Regional governments or local authorities </t>
  </si>
  <si>
    <t>Public sector entities</t>
  </si>
  <si>
    <t xml:space="preserve">Multilateral Development Banks </t>
  </si>
  <si>
    <t xml:space="preserve">Corporates </t>
  </si>
  <si>
    <t>Secured by mortgages on immovable property</t>
  </si>
  <si>
    <t>Items associated with particularly high risk</t>
  </si>
  <si>
    <t>Short-term claims on institutions and corporate</t>
  </si>
  <si>
    <t>Equity exposures</t>
  </si>
  <si>
    <t>Other exposures</t>
  </si>
  <si>
    <t>Total exposures</t>
  </si>
  <si>
    <t>Table 2 - Geographical breakdown of exposures by residence of the obligor (IRB exposures)</t>
  </si>
  <si>
    <t>Of which: defaulted</t>
  </si>
  <si>
    <t>PD ASSIGNED TO THE OBLIGOR GRADE OR POOL
(%)</t>
  </si>
  <si>
    <t>EXPOSURE WEIGHTED AVERAGE LGD (%)</t>
  </si>
  <si>
    <t>Of Which: Specialised Lending</t>
  </si>
  <si>
    <t>Of Which: SME</t>
  </si>
  <si>
    <t>Secured on real estate property</t>
  </si>
  <si>
    <t>Of Which: non-SME</t>
  </si>
  <si>
    <t>Qualifying Revolving</t>
  </si>
  <si>
    <t>Other Retail</t>
  </si>
  <si>
    <t>Table 3 - Breakdown of total own funds requirements for credit risk of relevant credit exposures by country</t>
  </si>
  <si>
    <t>Own fund requirements for credit risk</t>
  </si>
  <si>
    <t>INTERNAL RATING SYSTEM</t>
  </si>
  <si>
    <t>EXPOSURE WEIGHTED AVERAGE LGD
(%)</t>
  </si>
  <si>
    <t>MEMORANDUM ITEM:</t>
  </si>
  <si>
    <t>UNFUNDED CREDIT PROTECTION</t>
  </si>
  <si>
    <t>EXPECTED LOSS AMOUNT</t>
  </si>
  <si>
    <t>PD ASSIGNED TO THE OBLIGOR GRADE
(%)</t>
  </si>
  <si>
    <t>GUARANTEES</t>
  </si>
  <si>
    <t>CREDIT DERIVATIVES</t>
  </si>
  <si>
    <t>(-) TOTAL OUTFLOWS</t>
  </si>
  <si>
    <t>050=030+040</t>
  </si>
  <si>
    <t>TOTAL IRB EQUITY EXPOSURES</t>
  </si>
  <si>
    <t xml:space="preserve">1. PD/LGD APRROACH: TOTAL </t>
  </si>
  <si>
    <t>OF WHICH: NON-DEFAULTED EXPOSURES:</t>
  </si>
  <si>
    <t>2. SIMPLE RISK WEIGHT APPROACH: TOTAL</t>
  </si>
  <si>
    <t>BREAKDOWN OF TOTAL EXPOSURES UNDER THE SIMPLE RISK WEIGHT APRROACH BY RISK WEIGHTS:</t>
  </si>
  <si>
    <t>RISK WEIGHT: 190%</t>
  </si>
  <si>
    <t>3. INTERNAL MODELS APPROACH</t>
  </si>
  <si>
    <r>
      <t xml:space="preserve">4. EQUITY POSITIONS IN FINANCIAL SECTOR ENTITIES RISKWEIGHTED AT 250% </t>
    </r>
    <r>
      <rPr>
        <b/>
        <sz val="14"/>
        <color indexed="50"/>
        <rFont val="Calibri"/>
        <family val="2"/>
      </rPr>
      <t>AND OTHER EQUITY EXPOSURES SUBJECT TO RISK WEIGHTS</t>
    </r>
  </si>
  <si>
    <t>BREAKDOWN OF TOTAL EXPOSURES UNDER THE PD/LGD APRROACH BY OBLIGOR GRADES:</t>
  </si>
  <si>
    <t>OBLIGOR GRADE(a): 001</t>
  </si>
  <si>
    <t>002</t>
  </si>
  <si>
    <t>…</t>
  </si>
  <si>
    <t>NNN</t>
  </si>
  <si>
    <t>Currency:</t>
  </si>
  <si>
    <t>POSITIONS</t>
  </si>
  <si>
    <t>RISK CAPITAL CHARGE
(%)</t>
  </si>
  <si>
    <t>ALL POSITIONS</t>
  </si>
  <si>
    <t>POSITIONS SUBJECT TO CAPITAL CHARGE</t>
  </si>
  <si>
    <t>TRADED DEBT INSTRUMENTS IN TRADING BOOK</t>
  </si>
  <si>
    <t>Cell linked to CA2</t>
  </si>
  <si>
    <t>011</t>
  </si>
  <si>
    <t>General risk</t>
  </si>
  <si>
    <t>012</t>
  </si>
  <si>
    <t>Derivatives</t>
  </si>
  <si>
    <t>013</t>
  </si>
  <si>
    <t>Other assets and liabilities</t>
  </si>
  <si>
    <r>
      <t xml:space="preserve"> </t>
    </r>
    <r>
      <rPr>
        <sz val="12"/>
        <rFont val="Verdana"/>
        <family val="2"/>
      </rPr>
      <t>Maturity-based approach</t>
    </r>
  </si>
  <si>
    <t>Zone 1</t>
  </si>
  <si>
    <t>0 ≤ 1 month</t>
  </si>
  <si>
    <t>&gt; 1 ≤ 3 months</t>
  </si>
  <si>
    <t>&gt; 3 ≤ 6 months</t>
  </si>
  <si>
    <t>&gt; 6 ≤ 12 months</t>
  </si>
  <si>
    <t>Zone 2</t>
  </si>
  <si>
    <t>&gt; 1 ≤ 2 (1,9 for cupon of less than 3%) years</t>
  </si>
  <si>
    <t>&gt; 2 ≤ 3 (&gt; 1,9 ≤ 2,8 for cupon of less than 3%) years</t>
  </si>
  <si>
    <t>&gt; 3 ≤ 4 (&gt; 2,8 ≤ 3,6 for cupon of less than 3%) years</t>
  </si>
  <si>
    <t>Zone 3</t>
  </si>
  <si>
    <t>&gt; 4 ≤ 5    (&gt; 3,6 ≤ 4,3 for cupon of less than 3%) years</t>
  </si>
  <si>
    <t>&gt; 5 ≤ 7     (&gt; 4,3 ≤ 5,7 for cupon of less than 3%) years</t>
  </si>
  <si>
    <t>&gt; 7 ≤ 10   (&gt; 5,7 ≤ 7,3 for cupon of less than 3%) years</t>
  </si>
  <si>
    <t>&gt; 10 ≤ 15 (&gt; 7,3 ≤ 9,3 for cupon of less than 3%) years</t>
  </si>
  <si>
    <t>&gt; 15 ≤ 20 (&gt; 9,3 ≤ 10,6 for cupon of less than 3%) years</t>
  </si>
  <si>
    <t>&gt; 20         (&gt; 10,6 ≤ 12,0 for cupon of less than 3%) years</t>
  </si>
  <si>
    <t xml:space="preserve">                 (&gt; 12,0 ≤ 20,0 for cupon of less than 3%) years</t>
  </si>
  <si>
    <t xml:space="preserve">                 (&gt; 20 for cupon of less than 3%) years</t>
  </si>
  <si>
    <t>Duration-based approach</t>
  </si>
  <si>
    <t>Specific risk</t>
  </si>
  <si>
    <t>Own funds requirement for non-securitisation debt instruments</t>
  </si>
  <si>
    <t xml:space="preserve">Debt securities under the first category in Table 1 (Article 325 (1) CRR) </t>
  </si>
  <si>
    <t>Debt securities under the second category in Table 1 (Article 325 (1) CRR)</t>
  </si>
  <si>
    <t>With residual term  ≤ 6 months</t>
  </si>
  <si>
    <t>With a residual term &gt; 6 months and ≤ 24 months</t>
  </si>
  <si>
    <t>With a residual term &gt; 24 months</t>
  </si>
  <si>
    <t>Debt securities under the third category in Table 1 (Article 325 (1) CRR)</t>
  </si>
  <si>
    <t>Debt securities under the fourth category in Table 1 (Article 325 (1) CRR)</t>
  </si>
  <si>
    <t>321</t>
  </si>
  <si>
    <t>Rated nth-to default credit derivatives</t>
  </si>
  <si>
    <t>Own funds requirement for securitisation instruments</t>
  </si>
  <si>
    <t>Own funds requirement for the correlation trading portfolio</t>
  </si>
  <si>
    <t>Particular approach for position risk in CIUs</t>
  </si>
  <si>
    <t>Additional requirements for options (non-delta risks)</t>
  </si>
  <si>
    <t>Simplified method</t>
  </si>
  <si>
    <t>Delta plus approach - additional requirements for gamma risk</t>
  </si>
  <si>
    <t>Delta plus approach - additional requirements for vega risk</t>
  </si>
  <si>
    <t xml:space="preserve">Scenario matrix approach </t>
  </si>
  <si>
    <t>National market:</t>
  </si>
  <si>
    <t>EQUITIES IN TRADING BOOK</t>
  </si>
  <si>
    <t>021</t>
  </si>
  <si>
    <t>022</t>
  </si>
  <si>
    <t>Exchange traded stock-index futures broadly diversified subject to particular approach</t>
  </si>
  <si>
    <t>Other equities than exchange traded stock-index futures broadly diversified</t>
  </si>
  <si>
    <t>CURRENCY CODE</t>
  </si>
  <si>
    <t>POSITIONS SUBJECT TO CAPITAL CHARGE
(Including redistribution of unmatched positions in currencies subject to special treatment for matched positions)</t>
  </si>
  <si>
    <r>
      <t xml:space="preserve">OWN FUNDS </t>
    </r>
    <r>
      <rPr>
        <sz val="12"/>
        <rFont val="Verdana"/>
        <family val="2"/>
      </rPr>
      <t>REQUIREMENTS</t>
    </r>
  </si>
  <si>
    <t>MATCHED</t>
  </si>
  <si>
    <t>TOTAL POSITIONS IN NON-REPORTING CURRENCIES</t>
  </si>
  <si>
    <t>Currencies closely correlated</t>
  </si>
  <si>
    <t>All other currencies (including CIUs treated as different currencies)</t>
  </si>
  <si>
    <t xml:space="preserve">Gold </t>
  </si>
  <si>
    <t>BREAKDOWN OF TOTAL POSITIONS (REPORTING CURRENCY INCLUDED) BY EXPOSURE TYPES</t>
  </si>
  <si>
    <t>Primary financial instruments</t>
  </si>
  <si>
    <t>Off-balance sheet items</t>
  </si>
  <si>
    <t>Memorandum items: CURRENCY POSITIONS</t>
  </si>
  <si>
    <t>Euro</t>
  </si>
  <si>
    <t>EUR</t>
  </si>
  <si>
    <t>Albanian Lek</t>
  </si>
  <si>
    <t>ALL</t>
  </si>
  <si>
    <t>Argentine Peso</t>
  </si>
  <si>
    <t>ARS</t>
  </si>
  <si>
    <t>Australian Dollar</t>
  </si>
  <si>
    <t>AUD</t>
  </si>
  <si>
    <t>Brazilian Real</t>
  </si>
  <si>
    <t>BRL</t>
  </si>
  <si>
    <t>Bulgarian Lev</t>
  </si>
  <si>
    <t>BGN</t>
  </si>
  <si>
    <t>Canadian Dollar</t>
  </si>
  <si>
    <t>CAD</t>
  </si>
  <si>
    <t>Czech Koruna</t>
  </si>
  <si>
    <t>CZK</t>
  </si>
  <si>
    <t>Danish Krone</t>
  </si>
  <si>
    <t>DKK</t>
  </si>
  <si>
    <t>Egyptian Pound</t>
  </si>
  <si>
    <t>EGP</t>
  </si>
  <si>
    <t>Great Britain Pound</t>
  </si>
  <si>
    <t>GBP</t>
  </si>
  <si>
    <t>Hungarian Forint</t>
  </si>
  <si>
    <t>HUF</t>
  </si>
  <si>
    <t>Japanese Yen</t>
  </si>
  <si>
    <t>JPY</t>
  </si>
  <si>
    <t>Latvian Lats</t>
  </si>
  <si>
    <t>LVL</t>
  </si>
  <si>
    <t>Lithuanian Litas</t>
  </si>
  <si>
    <t>LTL</t>
  </si>
  <si>
    <t>Macedonian Denar</t>
  </si>
  <si>
    <t>MKD</t>
  </si>
  <si>
    <t>Maxican Peso</t>
  </si>
  <si>
    <t>MXN</t>
  </si>
  <si>
    <t>Polish Zloty</t>
  </si>
  <si>
    <t>PLN</t>
  </si>
  <si>
    <t>Rumanian Leu</t>
  </si>
  <si>
    <t>RON</t>
  </si>
  <si>
    <t>Russian Ruble</t>
  </si>
  <si>
    <t>RUB</t>
  </si>
  <si>
    <t>Serbian Dinar</t>
  </si>
  <si>
    <t>RSD</t>
  </si>
  <si>
    <t>Swedish Krona</t>
  </si>
  <si>
    <t>SEK</t>
  </si>
  <si>
    <t>Swiss Franc</t>
  </si>
  <si>
    <t>CHF</t>
  </si>
  <si>
    <t>Turkish Lira</t>
  </si>
  <si>
    <t>TRY</t>
  </si>
  <si>
    <t>Ukrainian Hryvnia</t>
  </si>
  <si>
    <t>UAH</t>
  </si>
  <si>
    <t>US-Dollar</t>
  </si>
  <si>
    <t>USD</t>
  </si>
  <si>
    <t>OTHER</t>
  </si>
  <si>
    <t>TOTAL POSITIONS IN COMMODITIES</t>
  </si>
  <si>
    <t>Precious metals (except gold)</t>
  </si>
  <si>
    <t>Base metals</t>
  </si>
  <si>
    <t>Agricultural products (softs)</t>
  </si>
  <si>
    <t>Others</t>
  </si>
  <si>
    <t xml:space="preserve">              Of which energy products (oil, gas)</t>
  </si>
  <si>
    <t>Maturity ladder approach</t>
  </si>
  <si>
    <t>Extended maturity ladder approach</t>
  </si>
  <si>
    <t>Simplified approach: All positions</t>
  </si>
  <si>
    <t>VaR</t>
  </si>
  <si>
    <t>STRESSED VaR</t>
  </si>
  <si>
    <t>INCREMENTAL DEFAULT AND MIGRATION RISK CAPITAL CHARGE</t>
  </si>
  <si>
    <t>ALL PRICE RISKS CAPITAL CHARGE FOR CTP</t>
  </si>
  <si>
    <t>CAPITAL REQUIREMENTS</t>
  </si>
  <si>
    <t>Number of overshootings
during previous 250 working days</t>
  </si>
  <si>
    <r>
      <t>VaR Multiplication Factor (m</t>
    </r>
    <r>
      <rPr>
        <vertAlign val="subscript"/>
        <sz val="14"/>
        <rFont val="Verdana"/>
        <family val="2"/>
      </rPr>
      <t>c</t>
    </r>
    <r>
      <rPr>
        <sz val="14"/>
        <rFont val="Verdana"/>
        <family val="2"/>
      </rPr>
      <t>)</t>
    </r>
  </si>
  <si>
    <r>
      <t>SVaR Multiplication Factor (m</t>
    </r>
    <r>
      <rPr>
        <vertAlign val="subscript"/>
        <sz val="14"/>
        <rFont val="Verdana"/>
        <family val="2"/>
      </rPr>
      <t>s</t>
    </r>
    <r>
      <rPr>
        <sz val="14"/>
        <rFont val="Verdana"/>
        <family val="2"/>
      </rPr>
      <t>)</t>
    </r>
  </si>
  <si>
    <t>ASSUMED CHARGE FOR CTP FLOOR - WEIGHTED NET LONG POSITIONS AFTER CAP</t>
  </si>
  <si>
    <t>ASSUMED CHARGE FOR CTP FLOOR - WEIGHTED NET SHORT POSITIONS AFTER CAP</t>
  </si>
  <si>
    <r>
      <t>MULTIPLICATION FACTOR (m</t>
    </r>
    <r>
      <rPr>
        <vertAlign val="subscript"/>
        <sz val="14"/>
        <rFont val="Verdana"/>
        <family val="2"/>
      </rPr>
      <t>c</t>
    </r>
    <r>
      <rPr>
        <sz val="14"/>
        <rFont val="Verdana"/>
        <family val="2"/>
      </rPr>
      <t>) x AVERAGE OF PREVIOUS 60 WORKING DAYS (VaR</t>
    </r>
    <r>
      <rPr>
        <vertAlign val="subscript"/>
        <sz val="14"/>
        <rFont val="Verdana"/>
        <family val="2"/>
      </rPr>
      <t>avg</t>
    </r>
    <r>
      <rPr>
        <sz val="14"/>
        <rFont val="Verdana"/>
        <family val="2"/>
      </rPr>
      <t>)</t>
    </r>
  </si>
  <si>
    <r>
      <t>PREVIOUS DAY (VaR</t>
    </r>
    <r>
      <rPr>
        <vertAlign val="subscript"/>
        <sz val="14"/>
        <rFont val="Verdana"/>
        <family val="2"/>
      </rPr>
      <t>t-1</t>
    </r>
    <r>
      <rPr>
        <sz val="14"/>
        <rFont val="Verdana"/>
        <family val="2"/>
      </rPr>
      <t>)</t>
    </r>
  </si>
  <si>
    <r>
      <t>MULTIPLICATION FACTOR (m</t>
    </r>
    <r>
      <rPr>
        <vertAlign val="subscript"/>
        <sz val="14"/>
        <rFont val="Verdana"/>
        <family val="2"/>
      </rPr>
      <t>s</t>
    </r>
    <r>
      <rPr>
        <sz val="14"/>
        <rFont val="Verdana"/>
        <family val="2"/>
      </rPr>
      <t>) x AVERAGE OF PREVIOUS 60 WORKING DAYS (SVaR</t>
    </r>
    <r>
      <rPr>
        <vertAlign val="subscript"/>
        <sz val="14"/>
        <rFont val="Verdana"/>
        <family val="2"/>
      </rPr>
      <t>avg</t>
    </r>
    <r>
      <rPr>
        <sz val="14"/>
        <rFont val="Verdana"/>
        <family val="2"/>
      </rPr>
      <t>)</t>
    </r>
  </si>
  <si>
    <r>
      <t>LATEST AVAILABLE (SVaR</t>
    </r>
    <r>
      <rPr>
        <vertAlign val="subscript"/>
        <sz val="14"/>
        <rFont val="Verdana"/>
        <family val="2"/>
      </rPr>
      <t>t-1</t>
    </r>
    <r>
      <rPr>
        <sz val="14"/>
        <rFont val="Verdana"/>
        <family val="2"/>
      </rPr>
      <t>)</t>
    </r>
  </si>
  <si>
    <t>12 WEEKS AVERAGE MEASURE</t>
  </si>
  <si>
    <t>LAST MEASURE</t>
  </si>
  <si>
    <t>FLOOR</t>
  </si>
  <si>
    <t>(090) = 
8% * max[(170), (180)]</t>
  </si>
  <si>
    <t>(120) = Max[(030),(040)] + Max[(050),(060)] + Max [(070),(080)] + Max [(090), (100),(110)]</t>
  </si>
  <si>
    <t>130 = 120*12,5</t>
  </si>
  <si>
    <t xml:space="preserve"> TOTAL POSITIONS</t>
  </si>
  <si>
    <t xml:space="preserve"> Memorandum items: BREAKDOWN OF MARKET RISK</t>
  </si>
  <si>
    <t xml:space="preserve"> 1 Traded debt instruments</t>
  </si>
  <si>
    <t xml:space="preserve">   1.1 TDI - General risk</t>
  </si>
  <si>
    <t xml:space="preserve">   1.2 TDI - Specific Risk</t>
  </si>
  <si>
    <t xml:space="preserve"> 2 Equities</t>
  </si>
  <si>
    <t xml:space="preserve">   2.1 Equities - General risk</t>
  </si>
  <si>
    <t xml:space="preserve">   2.2 Equities - Specific Risk</t>
  </si>
  <si>
    <t xml:space="preserve"> 3 Foreign Exchange risk</t>
  </si>
  <si>
    <t xml:space="preserve"> 4 Commodities risk</t>
  </si>
  <si>
    <t xml:space="preserve"> 5 Total amount for general risk</t>
  </si>
  <si>
    <t xml:space="preserve"> 6 Total amount for specific risk</t>
  </si>
  <si>
    <t>Denar</t>
  </si>
  <si>
    <t>Forint</t>
  </si>
  <si>
    <t>Hong Kong Dollar</t>
  </si>
  <si>
    <t>HKD</t>
  </si>
  <si>
    <t>Hryvnia</t>
  </si>
  <si>
    <t>Iceland Krona</t>
  </si>
  <si>
    <t>ICK</t>
  </si>
  <si>
    <t>Lek</t>
  </si>
  <si>
    <t>Mexican Peso</t>
  </si>
  <si>
    <t>New Rumanian Leu</t>
  </si>
  <si>
    <t>New Taiwan Dollar</t>
  </si>
  <si>
    <t>TWD</t>
  </si>
  <si>
    <t>New Zealand Dollar</t>
  </si>
  <si>
    <t>NZD</t>
  </si>
  <si>
    <t>Norwegian Krone</t>
  </si>
  <si>
    <t>NOK</t>
  </si>
  <si>
    <t>Pound Sterling</t>
  </si>
  <si>
    <t>Singapore Dollar</t>
  </si>
  <si>
    <t>SGD</t>
  </si>
  <si>
    <t>US Dollar</t>
  </si>
  <si>
    <t>Won</t>
  </si>
  <si>
    <t>KRW</t>
  </si>
  <si>
    <t>Yen</t>
  </si>
  <si>
    <t>Yuan Renminbi</t>
  </si>
  <si>
    <t>CNY</t>
  </si>
  <si>
    <t>Zloty</t>
  </si>
  <si>
    <t xml:space="preserve">of which:
 OTC Derivatives </t>
  </si>
  <si>
    <t>of which:
SFT</t>
  </si>
  <si>
    <t>OWN FUNDS 
REQUIREMENTS</t>
  </si>
  <si>
    <t>TOTAL RISK
 EXPOSURE AMOUNT</t>
  </si>
  <si>
    <t>Number of counterparties</t>
  </si>
  <si>
    <t>MEMORANDUM ITEMS</t>
  </si>
  <si>
    <t>CVA RISK HEDGE NOTIONALS</t>
  </si>
  <si>
    <r>
      <t>MULTIPLICATION FACTOR (m</t>
    </r>
    <r>
      <rPr>
        <vertAlign val="subscript"/>
        <sz val="11"/>
        <color indexed="8"/>
        <rFont val="Arial"/>
        <family val="2"/>
      </rPr>
      <t>c</t>
    </r>
    <r>
      <rPr>
        <sz val="10"/>
        <rFont val="Arial"/>
        <family val="2"/>
      </rPr>
      <t>) x AVERAGE OF PREVIOUS 60 WORKING DAYS (VaR</t>
    </r>
    <r>
      <rPr>
        <vertAlign val="subscript"/>
        <sz val="11"/>
        <color indexed="8"/>
        <rFont val="Arial"/>
        <family val="2"/>
      </rPr>
      <t>avg</t>
    </r>
    <r>
      <rPr>
        <sz val="10"/>
        <rFont val="Arial"/>
        <family val="2"/>
      </rPr>
      <t>)</t>
    </r>
  </si>
  <si>
    <r>
      <t>PREVIOUS DAY (VaR</t>
    </r>
    <r>
      <rPr>
        <vertAlign val="subscript"/>
        <sz val="11"/>
        <color indexed="8"/>
        <rFont val="Arial"/>
        <family val="2"/>
      </rPr>
      <t>t-1</t>
    </r>
    <r>
      <rPr>
        <sz val="10"/>
        <rFont val="Arial"/>
        <family val="2"/>
      </rPr>
      <t>)</t>
    </r>
  </si>
  <si>
    <r>
      <t>MULTIPLICATION FACTOR (m</t>
    </r>
    <r>
      <rPr>
        <vertAlign val="subscript"/>
        <sz val="11"/>
        <color indexed="8"/>
        <rFont val="Arial"/>
        <family val="2"/>
      </rPr>
      <t>s</t>
    </r>
    <r>
      <rPr>
        <sz val="10"/>
        <rFont val="Arial"/>
        <family val="2"/>
      </rPr>
      <t>) x AVERAGE OF PREVIOUS 60 WORKING DAYS (SVaR</t>
    </r>
    <r>
      <rPr>
        <vertAlign val="subscript"/>
        <sz val="11"/>
        <color indexed="8"/>
        <rFont val="Arial"/>
        <family val="2"/>
      </rPr>
      <t>avg</t>
    </r>
    <r>
      <rPr>
        <sz val="10"/>
        <rFont val="Arial"/>
        <family val="2"/>
      </rPr>
      <t>)</t>
    </r>
  </si>
  <si>
    <r>
      <t>LATEST AVAILABLE (SVaR</t>
    </r>
    <r>
      <rPr>
        <vertAlign val="subscript"/>
        <sz val="11"/>
        <color indexed="8"/>
        <rFont val="Arial"/>
        <family val="2"/>
      </rPr>
      <t>t-1</t>
    </r>
    <r>
      <rPr>
        <sz val="10"/>
        <rFont val="Arial"/>
        <family val="2"/>
      </rPr>
      <t>)</t>
    </r>
  </si>
  <si>
    <t>INCURRED CVA</t>
  </si>
  <si>
    <t>MEAN CREDIT SPREAD</t>
  </si>
  <si>
    <t>SINGLE NAME CDS</t>
  </si>
  <si>
    <t>INDEX CDS</t>
  </si>
  <si>
    <t>080
=max(040,050)
+max(060,070)</t>
  </si>
  <si>
    <t>090=080*12,5</t>
  </si>
  <si>
    <t>CVA risk total</t>
  </si>
  <si>
    <t>010
=020+030+040</t>
  </si>
  <si>
    <t>Link to {CA2;row640;column 010}</t>
  </si>
  <si>
    <t>According to Advanced method</t>
  </si>
  <si>
    <t>Link to {CA2;row650;column 010}</t>
  </si>
  <si>
    <t>According to Standardised method</t>
  </si>
  <si>
    <t>Link to {CA2;row660;column 010}</t>
  </si>
  <si>
    <t>Link to {CA2;row670;column 010}</t>
  </si>
  <si>
    <r>
      <t>CR SA</t>
    </r>
    <r>
      <rPr>
        <b/>
        <sz val="28"/>
        <color rgb="FFFF0000"/>
        <rFont val="Verdana"/>
        <family val="2"/>
      </rPr>
      <t/>
    </r>
  </si>
  <si>
    <t>SA Exposure class</t>
  </si>
  <si>
    <t xml:space="preserve">(-) VALUE ADJUSTMENTS AND PROVISIONS ASSOCIATED WITH THE ORIGINAL EXPOSURE </t>
  </si>
  <si>
    <t xml:space="preserve">CREDIT RISK MITIGATION TECHNIQUES AFFECTING THE EXPOSURE AMOUNT: FUNDED CREDIT PROTECTION. FINANCIAL COLLATERAL COMPREHENSIVE METHOD </t>
  </si>
  <si>
    <t>BREAKDOWN OF THE FULLY ADJUSTED EXPOSURE OF OFF-BALANCE SHEET ITEMS BY CONVERSION FACTORS</t>
  </si>
  <si>
    <t xml:space="preserve">EXPOSURE VALUE </t>
  </si>
  <si>
    <t>OF WHICH: ARISING FROM DEFAULT FUND CONTRIBUTIONS</t>
  </si>
  <si>
    <t xml:space="preserve">VOLATILITY ADJUSTMENT TO THE EXPOSURE </t>
  </si>
  <si>
    <t>(-) FINANCIAL COLLATERAL: ADJUSTED VALUE (Cvam)</t>
  </si>
  <si>
    <t>OF WHICH: ARISING FROM COUNTERPARTY CREDIT RISK</t>
  </si>
  <si>
    <t>OF WHICH:  WITH A CREDIT ASSESSMENT BY A NOMINATED ECAI</t>
  </si>
  <si>
    <t>OF WHICH:  WITH A CREDIT ASSESSMENT DERIVED FROM CENTRAL GOVERNMENT</t>
  </si>
  <si>
    <t>FINANCIAL COLLATERAL: SIMPLE METHOD</t>
  </si>
  <si>
    <t>OTHER FUNDED CREDIT PROTECTION</t>
  </si>
  <si>
    <t>TOTAL INFLOWS (+)</t>
  </si>
  <si>
    <r>
      <rPr>
        <sz val="22"/>
        <color rgb="FF92D050"/>
        <rFont val="Verdana"/>
        <family val="2"/>
      </rPr>
      <t xml:space="preserve">OF WHICH: </t>
    </r>
    <r>
      <rPr>
        <sz val="22"/>
        <rFont val="Verdana"/>
        <family val="2"/>
      </rPr>
      <t xml:space="preserve">VOLATILITY AND MATURITY ADJUSTMENTS </t>
    </r>
  </si>
  <si>
    <t>040=010+030-020</t>
  </si>
  <si>
    <t>110=040+090+100</t>
  </si>
  <si>
    <t>150 = 110 + 120 + 130</t>
  </si>
  <si>
    <t>200=150-160-
0,8*170-0,5*180</t>
  </si>
  <si>
    <t>of which: SME</t>
  </si>
  <si>
    <t>of which: Secured by mortgages on immovable property - Residential property</t>
  </si>
  <si>
    <t>of which: Exposures under the permanent partial use of the standardised approach</t>
  </si>
  <si>
    <t>014</t>
  </si>
  <si>
    <t>of which: Exposures under the standardised approach with prior supervisory permission to carry out a sequential IRB implementation</t>
  </si>
  <si>
    <t xml:space="preserve">  BREAKDOWN OF TOTAL EXPOSURES BY EXPOSURE TYPES:</t>
  </si>
  <si>
    <t>On balance sheet exposures subject to credit risk</t>
  </si>
  <si>
    <t>Off balance sheet exposures subject to credit risk</t>
  </si>
  <si>
    <t>Exposures / Transactions subject to counterparty credit risk</t>
  </si>
  <si>
    <r>
      <t>Securities Financing Transactions</t>
    </r>
    <r>
      <rPr>
        <b/>
        <strike/>
        <sz val="26"/>
        <color indexed="10"/>
        <rFont val="Verdana"/>
        <family val="2"/>
      </rPr>
      <t xml:space="preserve"> </t>
    </r>
  </si>
  <si>
    <t>of which: centrally cleared through a compliant CCP</t>
  </si>
  <si>
    <t>Derivatives &amp; Long Settlement Transactions</t>
  </si>
  <si>
    <t>From Contractual Cross Product Netting</t>
  </si>
  <si>
    <t xml:space="preserve">  BREAKDOWN OF TOTAL EXPOSURES BY RISK WEIGHTS:</t>
  </si>
  <si>
    <t xml:space="preserve">
0%</t>
  </si>
  <si>
    <t>1 250%</t>
  </si>
  <si>
    <t>Other risk weights</t>
  </si>
  <si>
    <t>Exposures secured by commercial immovable property and subject to a risk weight of 50%</t>
  </si>
  <si>
    <t>Exposures in default subject to a risk weight of 100%</t>
  </si>
  <si>
    <t>Exposures secured by mortgages on immovable property and subject to a risk weight of 100%</t>
  </si>
  <si>
    <t>Exposures in default subject to a risk weight of 150%</t>
  </si>
  <si>
    <t>IRB Exposure class:</t>
  </si>
  <si>
    <t>Own estimates of LGD and/or conversion factors:</t>
  </si>
  <si>
    <t>CREDIT RISK MITIGATION TECHNIQUES TAKEN INTO ACCOUNT IN LGD ESTIMATES EXCLUDING DOUBLE DEFAULT TREATMENT</t>
  </si>
  <si>
    <t>SUBJECT TO DOUBLE DEFAULT TREATMENT</t>
  </si>
  <si>
    <t>EXPOSURE WEIGHTED AVERAGE LGD (%) FOR LARGE REGULATED FINANCIAL ENTITIES AND TO UNREGULATED FINANCIAL ENTITIES</t>
  </si>
  <si>
    <t>EXPOSURE-WEIGHTED AVERAGE MATURITY VALUE (DAYS)</t>
  </si>
  <si>
    <t>OWN ESTIMATES OF LGD'S ARE USED:
UNFUNDED CREDIT PROTECTION</t>
  </si>
  <si>
    <t>NUMBER OF OBLIGORS</t>
  </si>
  <si>
    <t>OF WHICH: LARGE REGULATED FINANCIAL ENTITIES AND TO UNREGULATED FINANCIAL ENTITIES</t>
  </si>
  <si>
    <t>OF WHICH: OFF BALANCE SHEET ITEMS</t>
  </si>
  <si>
    <t>OWN ESTIMATES OF LGD'S ARE USED:
OTHER FUNDED CREDIT PROTECTION</t>
  </si>
  <si>
    <t>ELIGIBLE FINANCIAL COLLATERAL</t>
  </si>
  <si>
    <t>OTHER ELIGIBLE COLLATERAL</t>
  </si>
  <si>
    <t>REAL ESTATE</t>
  </si>
  <si>
    <t xml:space="preserve">OTHER PHYSICAL COLLATERAL </t>
  </si>
  <si>
    <t>RECEIVABLES</t>
  </si>
  <si>
    <t>070=040+050+060</t>
  </si>
  <si>
    <t>090=020+070+080</t>
  </si>
  <si>
    <t xml:space="preserve"> BREAKDOWN OF TOTAL EXPOSURES BY EXPOSURE TYPES:</t>
  </si>
  <si>
    <t>On balance sheet items subject to credit risk</t>
  </si>
  <si>
    <t>Off balance sheet items subject to credit risk</t>
  </si>
  <si>
    <t>Securities Financing Transactions</t>
  </si>
  <si>
    <t>EXPOSURES ASSIGNED TO OBLIGOR GRADES OR POOLS: TOTAL</t>
  </si>
  <si>
    <t>SPECIALIZED LENDING SLOTTING CRITERIA: TOTAL</t>
  </si>
  <si>
    <t>BREAKDOWN BY RISK WEIGHTS OF TOTAL EXPOSURES UNDER SPECIALIZED LENDING SLOTTING CRITERIA:</t>
  </si>
  <si>
    <t>RISK WEIGHT: 0%</t>
  </si>
  <si>
    <t>Of which: in category 1</t>
  </si>
  <si>
    <t>ALTERNATIVE TREATMENT: SECURED BY REAL ESTATE</t>
  </si>
  <si>
    <t>EXPOSURES FROM FREE DELIVERIES APPLYING RISK WEIGHTS UNDER THE ALTERNATIVE TREATMENT OR 100% AND OTHER EXPOSURES SUBJECT TO RISK WEIGHTS</t>
  </si>
  <si>
    <t>DILUTION RISK: TOTAL PURCHASED RECEIVABLES</t>
  </si>
  <si>
    <t>BREAKDOWN OF TOTAL EXPOSURES ASSIGNED TO OBLIGOR GRADES OR POOLS:</t>
  </si>
  <si>
    <t>OBLIGOR GRADE OR POOL:1</t>
  </si>
  <si>
    <t>.....</t>
  </si>
  <si>
    <t>LE 1 TEMPLATE</t>
  </si>
  <si>
    <t>Large exposures in the non-trading and trading book</t>
  </si>
  <si>
    <t>COUNTERPARTY IDENTIFICATION</t>
  </si>
  <si>
    <t>COUNTERPARTY CHARACTERISTICS</t>
  </si>
  <si>
    <t>ORIGINAL EXPOSURES</t>
  </si>
  <si>
    <t>(-) Value adjustments and provisions</t>
  </si>
  <si>
    <t>(-) Exposures deducted from own funds</t>
  </si>
  <si>
    <r>
      <t xml:space="preserve">Exposure value before </t>
    </r>
    <r>
      <rPr>
        <b/>
        <sz val="11"/>
        <rFont val="Calibri"/>
        <family val="2"/>
        <charset val="238"/>
      </rPr>
      <t xml:space="preserve">application of exemptions and CRM </t>
    </r>
  </si>
  <si>
    <t>ELIGIBLE CREDIT RISK MITIGATION (CRM) TECHNIQUES</t>
  </si>
  <si>
    <t>(-) Amounts exempted</t>
  </si>
  <si>
    <t xml:space="preserve">Exposure value after application of exemptions and CRM </t>
  </si>
  <si>
    <t xml:space="preserve">Name </t>
  </si>
  <si>
    <t>Transactions where there is an exposure to underlying assets Yes/No</t>
  </si>
  <si>
    <t>Group or individual</t>
  </si>
  <si>
    <t>Residence of the counterparty</t>
  </si>
  <si>
    <t>Sector of the counterparty</t>
  </si>
  <si>
    <t>NACE code</t>
  </si>
  <si>
    <t>(-) Substitution effect of eligible credit risk mitigation techniques</t>
  </si>
  <si>
    <r>
      <t>(-) Funded credit protection ot</t>
    </r>
    <r>
      <rPr>
        <sz val="11"/>
        <rFont val="Calibri"/>
        <family val="2"/>
      </rPr>
      <t>her than substitution</t>
    </r>
    <r>
      <rPr>
        <sz val="11"/>
        <rFont val="Calibri"/>
        <family val="2"/>
        <charset val="238"/>
      </rPr>
      <t xml:space="preserve"> effect</t>
    </r>
  </si>
  <si>
    <t>(-) Real estate</t>
  </si>
  <si>
    <t>Total original exposure</t>
  </si>
  <si>
    <t>Direct exposures</t>
  </si>
  <si>
    <t>Indirect exposures</t>
  </si>
  <si>
    <r>
      <t xml:space="preserve">Schemes "look-through" effect </t>
    </r>
    <r>
      <rPr>
        <b/>
        <sz val="11"/>
        <color rgb="FF00B050"/>
        <rFont val="Calibri"/>
        <family val="2"/>
        <scheme val="minor"/>
      </rPr>
      <t>Additional exposures arising from transactions where there is an exposure to underlying assets</t>
    </r>
  </si>
  <si>
    <t>Debt instruments</t>
  </si>
  <si>
    <t>Equity instruments</t>
  </si>
  <si>
    <t>Off balance sheet items</t>
  </si>
  <si>
    <t xml:space="preserve">Total </t>
  </si>
  <si>
    <t>Of which: Non-trading book</t>
  </si>
  <si>
    <r>
      <t xml:space="preserve">% of </t>
    </r>
    <r>
      <rPr>
        <sz val="11"/>
        <rFont val="Calibri"/>
        <family val="2"/>
      </rPr>
      <t>eligible capital</t>
    </r>
  </si>
  <si>
    <t>(-) Debt instruments</t>
  </si>
  <si>
    <t>(-) Equity instruments</t>
  </si>
  <si>
    <t>(-) Derivatives</t>
  </si>
  <si>
    <t>(-) Off balance sheet items</t>
  </si>
  <si>
    <t>Loan commit-ments</t>
  </si>
  <si>
    <t>Financial guarantees</t>
  </si>
  <si>
    <t>Other commit-ments</t>
  </si>
  <si>
    <t>(-) Loan commit-ments</t>
  </si>
  <si>
    <t>(-) Financial guarantees</t>
  </si>
  <si>
    <t>(-) Other commit-ments</t>
  </si>
  <si>
    <t>155</t>
  </si>
  <si>
    <t>265</t>
  </si>
  <si>
    <t>LE 2 TEMPLATE</t>
  </si>
  <si>
    <r>
      <t xml:space="preserve">Detail of the </t>
    </r>
    <r>
      <rPr>
        <b/>
        <sz val="14"/>
        <rFont val="Calibri"/>
        <family val="2"/>
      </rPr>
      <t xml:space="preserve">exposures to </t>
    </r>
    <r>
      <rPr>
        <b/>
        <sz val="14"/>
        <rFont val="Calibri"/>
        <family val="2"/>
        <charset val="238"/>
      </rPr>
      <t>individual entities within groups</t>
    </r>
  </si>
  <si>
    <t xml:space="preserve"> Exposure value after application of exemptions and CRM </t>
  </si>
  <si>
    <t>Group code</t>
  </si>
  <si>
    <t>005</t>
  </si>
  <si>
    <t>Please note that this is just an informal track-changed version of the COREP and large exposures template. These templates are for information purposes only - they are showing the changes of the relevant templates compared to the version of the Workshop in September. Only those templates which were changed are included in the file. The changes are highlighted in different colours (green - cell/description added; red - cell/description deleted; orange - cell under discussion).</t>
  </si>
  <si>
    <r>
      <t xml:space="preserve">Article 33 (1) (a) of CRR in conjunction with Article 451 (1) (a) of CRR;
</t>
    </r>
    <r>
      <rPr>
        <strike/>
        <sz val="11"/>
        <color rgb="FFFF0000"/>
        <rFont val="Verdana"/>
        <family val="2"/>
      </rPr>
      <t>in case of insufficient Additional Tier 1, also excess of deductions from Tier 1 according to Article 33 (1) (a) of CRR in conjunction with Articles 451 (1) b) and 453 (2) of CRR</t>
    </r>
  </si>
  <si>
    <r>
      <t xml:space="preserve">Article 33(1) (b)  of CRR in conjunction with Article 451 (1) a) of CRR;
</t>
    </r>
    <r>
      <rPr>
        <strike/>
        <sz val="11"/>
        <color rgb="FFFF0000"/>
        <rFont val="Verdana"/>
        <family val="2"/>
      </rPr>
      <t>in case of insufficient Additional Tier 1, also excess of deductions from Tier 1 according to Article 33(1)(b) of CRR in conjunction with Articles 451 (1) b) and 453 (3) of CRR</t>
    </r>
  </si>
  <si>
    <r>
      <t xml:space="preserve">Article 33 (1) (d)  of CRR in conjunction with Article 451 (1) (a) of CRR
</t>
    </r>
    <r>
      <rPr>
        <strike/>
        <sz val="11"/>
        <color rgb="FFFF0000"/>
        <rFont val="Verdana"/>
        <family val="2"/>
      </rPr>
      <t>in case of insufficient Additional Tier 1, also excess of deductions from Tier 1 according to Article 33(1)(d) of CRR in conjunction with Articles 451 (1) (b) and 453 (5) of CRR</t>
    </r>
  </si>
  <si>
    <r>
      <t xml:space="preserve">Article 33(1) (e)  of CRR in conjunction with Article 451 (1) (a) of CRR;
</t>
    </r>
    <r>
      <rPr>
        <strike/>
        <sz val="11"/>
        <color rgb="FFFF0000"/>
        <rFont val="Verdana"/>
        <family val="2"/>
      </rPr>
      <t>in case of insufficient Additional Tier 1, also excess of deductions from Tier 1 according to Article 33(1) (e)  of CRR in conjunction with Article 453 (6) of CRR</t>
    </r>
  </si>
  <si>
    <r>
      <t xml:space="preserve">Article 33(1) point (f) of CRR in conjunction with Article 451 (1) (a) of CRR;
</t>
    </r>
    <r>
      <rPr>
        <strike/>
        <sz val="11"/>
        <color rgb="FFFF0000"/>
        <rFont val="Verdana"/>
        <family val="2"/>
      </rPr>
      <t>in case of insufficient Additional Tier 1, also excess of deductions from Tier 1 according to Article 33(1) (f) of CRR in conjunction with Articles 451 (1) (b) and 453 (7) (a) of CRR</t>
    </r>
  </si>
  <si>
    <r>
      <t xml:space="preserve">Article 33(1) (f) of CRR in conjunction with Article 451 (1) (a) of CRR
</t>
    </r>
    <r>
      <rPr>
        <strike/>
        <sz val="11"/>
        <color rgb="FFFF0000"/>
        <rFont val="Verdana"/>
        <family val="2"/>
      </rPr>
      <t>in case of insufficient Additional Tier 1, also excess of deductions from Tier 1 according to Article 33(1) (f) of CRR in conjunction with Articles 451 (1) (b) and 453 (7) (a) of CRR</t>
    </r>
  </si>
  <si>
    <r>
      <t>in case of insufficient Additional Tier 1, also excess of deductions from Tier 1 according to Article 53 (b) of CRR in conjunction with Articles 454 (b), 455 (3) (a) and 455 (4) (a) of CRR;</t>
    </r>
    <r>
      <rPr>
        <sz val="11"/>
        <color rgb="FFFF0000"/>
        <rFont val="Verdana"/>
        <family val="2"/>
      </rPr>
      <t xml:space="preserve">
</t>
    </r>
  </si>
  <si>
    <r>
      <t>in case of insufficient Additional Tier 1, also excess of deductions from Tier 1 according to Article 53 (b) of CRR in conjunction with Articles 454 (b), 455 (3) (b) and 455 (4) (a) of CRR;</t>
    </r>
    <r>
      <rPr>
        <sz val="11"/>
        <color rgb="FFFF0000"/>
        <rFont val="Verdana"/>
        <family val="2"/>
      </rPr>
      <t xml:space="preserve">
</t>
    </r>
  </si>
  <si>
    <r>
      <t>in case of insufficient Additional Tier 1, also excess of deductions from Tier 1 according to Article 63 (b) of CRR in conjunction with Articles 456 (b), 457 (3) (a) and 457 (4) (a) of CRR;</t>
    </r>
    <r>
      <rPr>
        <sz val="11"/>
        <color rgb="FFFF0000"/>
        <rFont val="Verdana"/>
        <family val="2"/>
      </rPr>
      <t xml:space="preserve">
</t>
    </r>
  </si>
  <si>
    <r>
      <t>in case of insufficient Additional Tier 1, also excess of deductions from Tier 1 according to Article 63 (b) of CRR in conjunction with Articles 456 (b), 457 (3) (a) and 457 (4) (a) of CRR;</t>
    </r>
    <r>
      <rPr>
        <sz val="11"/>
        <color rgb="FFFF0000"/>
        <rFont val="Verdana"/>
        <family val="2"/>
      </rPr>
      <t xml:space="preserve">
</t>
    </r>
  </si>
  <si>
    <r>
      <t>in case of insufficient Additional Tier 1, also excess of deductions from Tier 1 according to Article 63 (c) of CRR in conjunction with Articles 456 (b) and 457 (4) (a) of CRR</t>
    </r>
    <r>
      <rPr>
        <sz val="11"/>
        <color rgb="FFFF0000"/>
        <rFont val="Verdana"/>
        <family val="2"/>
      </rPr>
      <t xml:space="preserve">
</t>
    </r>
  </si>
  <si>
    <r>
      <t xml:space="preserve">Article 33 (1) (h) of CRR in conjunction with Article 451 (1) (a) of CRR;
</t>
    </r>
    <r>
      <rPr>
        <strike/>
        <sz val="11"/>
        <color rgb="FFFF0000"/>
        <rFont val="Verdana"/>
        <family val="2"/>
      </rPr>
      <t>in case of insufficient Additional Tier 1, also excess of deductions from Tier 1 according to Article 33 (1) (h) of CRR in conjunction with Articles 451 (1) (b) and 453 (9) (a) of CRR</t>
    </r>
  </si>
  <si>
    <r>
      <t xml:space="preserve">Article 33 (1) (i) of CRR in conjunction with Article 451 (1) (a) of CRR;
</t>
    </r>
    <r>
      <rPr>
        <strike/>
        <sz val="11"/>
        <color rgb="FFFF0000"/>
        <rFont val="Verdana"/>
        <family val="2"/>
      </rPr>
      <t>in case of insufficient Additional Tier 1, also excess of deductions from Tier 1 according to Article 33 (1) (i) of CRR in conjunction with Articles 451 (1) (b) and (10) (a) of CRR</t>
    </r>
  </si>
  <si>
    <r>
      <t>in case of insufficient Additional Tier 1, also excess of deductions from Tier 1 according to Article 63 (d) of CRR in conjunction with Articles 456 (b) and 457 (4) (a) of CRR</t>
    </r>
    <r>
      <rPr>
        <sz val="11"/>
        <color rgb="FFFF0000"/>
        <rFont val="Verdana"/>
        <family val="2"/>
      </rPr>
      <t xml:space="preserve">
</t>
    </r>
  </si>
  <si>
    <t>link to CA5.2/090;060</t>
  </si>
</sst>
</file>

<file path=xl/styles.xml><?xml version="1.0" encoding="utf-8"?>
<styleSheet xmlns="http://schemas.openxmlformats.org/spreadsheetml/2006/main">
  <numFmts count="2">
    <numFmt numFmtId="164" formatCode="_-* #,##0.00_-;\-* #,##0.00_-;_-* &quot;-&quot;??_-;_-@_-"/>
    <numFmt numFmtId="165" formatCode="_-* #,##0.00_-;\-* #,##0.00_-;_-* \-??_-;_-@_-"/>
  </numFmts>
  <fonts count="209">
    <font>
      <sz val="11"/>
      <color theme="1"/>
      <name val="Calibri"/>
      <family val="2"/>
      <scheme val="minor"/>
    </font>
    <font>
      <sz val="11"/>
      <color indexed="8"/>
      <name val="Calibri"/>
      <family val="2"/>
    </font>
    <font>
      <sz val="10"/>
      <name val="Arial"/>
      <family val="2"/>
    </font>
    <font>
      <b/>
      <sz val="11"/>
      <name val="Verdana"/>
      <family val="2"/>
    </font>
    <font>
      <sz val="11"/>
      <name val="Verdana"/>
      <family val="2"/>
    </font>
    <font>
      <u/>
      <sz val="6.5"/>
      <color indexed="12"/>
      <name val="Arial"/>
      <family val="2"/>
    </font>
    <font>
      <sz val="10"/>
      <name val="Verdana"/>
      <family val="2"/>
    </font>
    <font>
      <u/>
      <sz val="10"/>
      <color indexed="12"/>
      <name val="Arial"/>
      <family val="2"/>
    </font>
    <font>
      <sz val="11"/>
      <color indexed="8"/>
      <name val="Calibri"/>
      <family val="2"/>
    </font>
    <font>
      <sz val="10"/>
      <color indexed="8"/>
      <name val="Arial"/>
      <family val="2"/>
    </font>
    <font>
      <sz val="11"/>
      <color indexed="9"/>
      <name val="Calibri"/>
      <family val="2"/>
    </font>
    <font>
      <sz val="11"/>
      <color indexed="62"/>
      <name val="Calibri"/>
      <family val="2"/>
    </font>
    <font>
      <b/>
      <sz val="10"/>
      <color indexed="52"/>
      <name val="Arial"/>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9"/>
      <name val="Calibri"/>
      <family val="2"/>
    </font>
    <font>
      <i/>
      <sz val="10"/>
      <color indexed="23"/>
      <name val="Arial"/>
      <family val="2"/>
    </font>
    <font>
      <sz val="11"/>
      <color indexed="10"/>
      <name val="Calibri"/>
      <family val="2"/>
    </font>
    <font>
      <sz val="11"/>
      <color indexed="52"/>
      <name val="Calibri"/>
      <family val="2"/>
    </font>
    <font>
      <sz val="10"/>
      <color indexed="62"/>
      <name val="Arial"/>
      <family val="2"/>
    </font>
    <font>
      <sz val="11"/>
      <color indexed="17"/>
      <name val="Calibri"/>
      <family val="2"/>
    </font>
    <font>
      <b/>
      <sz val="11"/>
      <color indexed="63"/>
      <name val="Calibri"/>
      <family val="2"/>
    </font>
    <font>
      <i/>
      <sz val="11"/>
      <color indexed="23"/>
      <name val="Calibri"/>
      <family val="2"/>
    </font>
    <font>
      <b/>
      <sz val="11"/>
      <color indexed="8"/>
      <name val="Calibri"/>
      <family val="2"/>
    </font>
    <font>
      <b/>
      <sz val="10"/>
      <color indexed="63"/>
      <name val="Arial"/>
      <family val="2"/>
    </font>
    <font>
      <sz val="11"/>
      <color indexed="20"/>
      <name val="Calibri"/>
      <family val="2"/>
    </font>
    <font>
      <sz val="11"/>
      <color indexed="60"/>
      <name val="Calibri"/>
      <family val="2"/>
    </font>
    <font>
      <b/>
      <sz val="11"/>
      <color indexed="52"/>
      <name val="Calibri"/>
      <family val="2"/>
    </font>
    <font>
      <sz val="10"/>
      <color indexed="10"/>
      <name val="Arial"/>
      <family val="2"/>
    </font>
    <font>
      <sz val="11"/>
      <color theme="1"/>
      <name val="Calibri"/>
      <family val="2"/>
      <scheme val="minor"/>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006100"/>
      <name val="Arial"/>
      <family val="2"/>
    </font>
    <font>
      <sz val="11"/>
      <color rgb="FF9C0006"/>
      <name val="Arial"/>
      <family val="2"/>
    </font>
    <font>
      <sz val="11"/>
      <color rgb="FF3F3F76"/>
      <name val="Arial"/>
      <family val="2"/>
    </font>
    <font>
      <b/>
      <sz val="11"/>
      <color rgb="FF3F3F3F"/>
      <name val="Arial"/>
      <family val="2"/>
    </font>
    <font>
      <b/>
      <sz val="11"/>
      <color rgb="FFFA7D00"/>
      <name val="Arial"/>
      <family val="2"/>
    </font>
    <font>
      <sz val="11"/>
      <color rgb="FFFA7D00"/>
      <name val="Arial"/>
      <family val="2"/>
    </font>
    <font>
      <b/>
      <sz val="11"/>
      <color theme="0"/>
      <name val="Arial"/>
      <family val="2"/>
    </font>
    <font>
      <sz val="11"/>
      <color rgb="FFFF0000"/>
      <name val="Arial"/>
      <family val="2"/>
    </font>
    <font>
      <i/>
      <sz val="11"/>
      <color rgb="FF7F7F7F"/>
      <name val="Arial"/>
      <family val="2"/>
    </font>
    <font>
      <sz val="11"/>
      <color theme="1"/>
      <name val="Arial"/>
      <family val="2"/>
    </font>
    <font>
      <sz val="11"/>
      <color theme="0"/>
      <name val="Arial"/>
      <family val="2"/>
    </font>
    <font>
      <sz val="10"/>
      <color indexed="9"/>
      <name val="Arial"/>
      <family val="2"/>
    </font>
    <font>
      <sz val="10"/>
      <color indexed="20"/>
      <name val="Arial"/>
      <family val="2"/>
    </font>
    <font>
      <b/>
      <sz val="10"/>
      <color indexed="9"/>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52"/>
      <name val="Arial"/>
      <family val="2"/>
    </font>
    <font>
      <sz val="10"/>
      <color indexed="60"/>
      <name val="Arial"/>
      <family val="2"/>
    </font>
    <font>
      <sz val="10"/>
      <color theme="1"/>
      <name val="Arial"/>
      <family val="2"/>
    </font>
    <font>
      <b/>
      <sz val="10"/>
      <color indexed="8"/>
      <name val="Arial"/>
      <family val="2"/>
    </font>
    <font>
      <b/>
      <u/>
      <sz val="16"/>
      <color indexed="12"/>
      <name val="Verdana"/>
      <family val="2"/>
    </font>
    <font>
      <b/>
      <sz val="16"/>
      <name val="Verdana"/>
      <family val="2"/>
    </font>
    <font>
      <sz val="14"/>
      <name val="Verdana"/>
      <family val="2"/>
    </font>
    <font>
      <b/>
      <sz val="28"/>
      <name val="Verdana"/>
      <family val="2"/>
    </font>
    <font>
      <sz val="12"/>
      <name val="Verdana"/>
      <family val="2"/>
    </font>
    <font>
      <sz val="26"/>
      <name val="Verdana"/>
      <family val="2"/>
    </font>
    <font>
      <sz val="18"/>
      <name val="Verdana"/>
      <family val="2"/>
    </font>
    <font>
      <sz val="22"/>
      <color indexed="8"/>
      <name val="Verdana"/>
      <family val="2"/>
    </font>
    <font>
      <sz val="18"/>
      <color indexed="8"/>
      <name val="Verdana"/>
      <family val="2"/>
    </font>
    <font>
      <sz val="11"/>
      <name val="Calibri"/>
      <family val="2"/>
      <scheme val="minor"/>
    </font>
    <font>
      <b/>
      <sz val="18"/>
      <name val="Verdana"/>
      <family val="2"/>
    </font>
    <font>
      <sz val="20"/>
      <name val="Verdana"/>
      <family val="2"/>
    </font>
    <font>
      <b/>
      <sz val="28"/>
      <color indexed="8"/>
      <name val="Verdana"/>
      <family val="2"/>
    </font>
    <font>
      <b/>
      <strike/>
      <sz val="24"/>
      <color rgb="FFFF0000"/>
      <name val="Verdana"/>
      <family val="2"/>
    </font>
    <font>
      <b/>
      <strike/>
      <sz val="24"/>
      <color indexed="8"/>
      <name val="Verdana"/>
      <family val="2"/>
    </font>
    <font>
      <b/>
      <sz val="24"/>
      <color indexed="8"/>
      <name val="Verdana"/>
      <family val="2"/>
    </font>
    <font>
      <sz val="20"/>
      <color indexed="8"/>
      <name val="Verdana"/>
      <family val="2"/>
    </font>
    <font>
      <b/>
      <sz val="20"/>
      <color theme="1"/>
      <name val="Verdana"/>
      <family val="2"/>
    </font>
    <font>
      <b/>
      <sz val="26"/>
      <color indexed="8"/>
      <name val="Verdana"/>
      <family val="2"/>
    </font>
    <font>
      <sz val="10"/>
      <color indexed="8"/>
      <name val="Verdana"/>
      <family val="2"/>
    </font>
    <font>
      <sz val="17"/>
      <color indexed="8"/>
      <name val="Verdana"/>
      <family val="2"/>
    </font>
    <font>
      <sz val="17"/>
      <color indexed="48"/>
      <name val="Verdana"/>
      <family val="2"/>
    </font>
    <font>
      <b/>
      <sz val="22"/>
      <color indexed="8"/>
      <name val="Verdana"/>
      <family val="2"/>
    </font>
    <font>
      <sz val="14"/>
      <color indexed="8"/>
      <name val="Verdana"/>
      <family val="2"/>
    </font>
    <font>
      <sz val="10"/>
      <color indexed="48"/>
      <name val="Verdana"/>
      <family val="2"/>
    </font>
    <font>
      <b/>
      <sz val="20"/>
      <color indexed="8"/>
      <name val="Verdana"/>
      <family val="2"/>
    </font>
    <font>
      <sz val="10"/>
      <color rgb="FF008000"/>
      <name val="Verdana"/>
      <family val="2"/>
    </font>
    <font>
      <strike/>
      <sz val="14"/>
      <color indexed="10"/>
      <name val="Verdana"/>
      <family val="2"/>
    </font>
    <font>
      <sz val="10"/>
      <name val="Arial"/>
      <family val="2"/>
    </font>
    <font>
      <sz val="14"/>
      <color rgb="FFFF0000"/>
      <name val="Verdana"/>
      <family val="2"/>
    </font>
    <font>
      <sz val="18"/>
      <color rgb="FFFF0000"/>
      <name val="Verdana"/>
      <family val="2"/>
    </font>
    <font>
      <sz val="20"/>
      <color rgb="FF00B050"/>
      <name val="Verdana"/>
      <family val="2"/>
    </font>
    <font>
      <b/>
      <sz val="8"/>
      <name val="Verdana"/>
      <family val="2"/>
    </font>
    <font>
      <sz val="8"/>
      <color indexed="8"/>
      <name val="Verdana"/>
      <family val="2"/>
    </font>
    <font>
      <sz val="8"/>
      <name val="Verdana"/>
      <family val="2"/>
    </font>
    <font>
      <i/>
      <sz val="8"/>
      <name val="Verdana"/>
      <family val="2"/>
    </font>
    <font>
      <sz val="11"/>
      <color indexed="8"/>
      <name val="Verdana"/>
      <family val="2"/>
    </font>
    <font>
      <b/>
      <sz val="11"/>
      <color indexed="8"/>
      <name val="Verdana"/>
      <family val="2"/>
    </font>
    <font>
      <b/>
      <u/>
      <sz val="11"/>
      <color indexed="8"/>
      <name val="Verdana"/>
      <family val="2"/>
    </font>
    <font>
      <sz val="11"/>
      <color indexed="10"/>
      <name val="Verdana"/>
      <family val="2"/>
    </font>
    <font>
      <strike/>
      <sz val="8"/>
      <name val="Verdana"/>
      <family val="2"/>
    </font>
    <font>
      <b/>
      <strike/>
      <sz val="11"/>
      <name val="Verdana"/>
      <family val="2"/>
    </font>
    <font>
      <strike/>
      <sz val="11"/>
      <name val="Verdana"/>
      <family val="2"/>
    </font>
    <font>
      <sz val="11"/>
      <color indexed="17"/>
      <name val="Verdana"/>
      <family val="2"/>
    </font>
    <font>
      <b/>
      <u/>
      <sz val="11"/>
      <name val="Verdana"/>
      <family val="2"/>
    </font>
    <font>
      <i/>
      <sz val="11"/>
      <color indexed="8"/>
      <name val="Verdana"/>
      <family val="2"/>
    </font>
    <font>
      <b/>
      <i/>
      <sz val="11"/>
      <name val="Verdana"/>
      <family val="2"/>
    </font>
    <font>
      <i/>
      <sz val="11"/>
      <name val="Verdana"/>
      <family val="2"/>
    </font>
    <font>
      <b/>
      <i/>
      <sz val="11"/>
      <color indexed="8"/>
      <name val="Verdana"/>
      <family val="2"/>
    </font>
    <font>
      <b/>
      <i/>
      <sz val="11"/>
      <color indexed="12"/>
      <name val="Verdana"/>
      <family val="2"/>
    </font>
    <font>
      <strike/>
      <sz val="11"/>
      <color indexed="8"/>
      <name val="Verdana"/>
      <family val="2"/>
    </font>
    <font>
      <b/>
      <i/>
      <strike/>
      <sz val="11"/>
      <color indexed="12"/>
      <name val="Verdana"/>
      <family val="2"/>
    </font>
    <font>
      <u/>
      <sz val="11"/>
      <name val="Verdana"/>
      <family val="2"/>
    </font>
    <font>
      <b/>
      <i/>
      <strike/>
      <sz val="11"/>
      <name val="Verdana"/>
      <family val="2"/>
    </font>
    <font>
      <b/>
      <sz val="10"/>
      <name val="Arial"/>
      <family val="2"/>
    </font>
    <font>
      <sz val="9"/>
      <color indexed="8"/>
      <name val="Verdana"/>
      <family val="2"/>
    </font>
    <font>
      <sz val="9"/>
      <name val="Verdana"/>
      <family val="2"/>
    </font>
    <font>
      <sz val="11"/>
      <color theme="1"/>
      <name val="Verdana"/>
      <family val="2"/>
    </font>
    <font>
      <b/>
      <strike/>
      <sz val="10"/>
      <name val="Arial"/>
      <family val="2"/>
    </font>
    <font>
      <sz val="10"/>
      <color theme="1"/>
      <name val="Verdana"/>
      <family val="2"/>
    </font>
    <font>
      <b/>
      <sz val="11"/>
      <color theme="1"/>
      <name val="Verdana"/>
      <family val="2"/>
    </font>
    <font>
      <strike/>
      <sz val="11"/>
      <color rgb="FFFF0000"/>
      <name val="Verdana"/>
      <family val="2"/>
    </font>
    <font>
      <sz val="11"/>
      <color rgb="FF0070C0"/>
      <name val="Verdana"/>
      <family val="2"/>
    </font>
    <font>
      <u/>
      <sz val="10"/>
      <name val="Verdana"/>
      <family val="2"/>
    </font>
    <font>
      <i/>
      <sz val="10"/>
      <name val="Verdana"/>
      <family val="2"/>
    </font>
    <font>
      <b/>
      <sz val="8"/>
      <color theme="1" tint="4.9989318521683403E-2"/>
      <name val="Verdana"/>
      <family val="2"/>
    </font>
    <font>
      <sz val="8"/>
      <color theme="1" tint="4.9989318521683403E-2"/>
      <name val="Verdana"/>
      <family val="2"/>
    </font>
    <font>
      <u/>
      <sz val="8"/>
      <color theme="1" tint="4.9989318521683403E-2"/>
      <name val="Verdana"/>
      <family val="2"/>
    </font>
    <font>
      <b/>
      <u/>
      <sz val="8"/>
      <color theme="1" tint="4.9989318521683403E-2"/>
      <name val="Verdana"/>
      <family val="2"/>
    </font>
    <font>
      <sz val="8"/>
      <color rgb="FF00B050"/>
      <name val="Verdana"/>
      <family val="2"/>
    </font>
    <font>
      <sz val="11"/>
      <color theme="1" tint="4.9989318521683403E-2"/>
      <name val="Verdana"/>
      <family val="2"/>
    </font>
    <font>
      <strike/>
      <sz val="8"/>
      <color theme="1" tint="4.9989318521683403E-2"/>
      <name val="Verdana"/>
      <family val="2"/>
    </font>
    <font>
      <b/>
      <sz val="22"/>
      <name val="Verdana"/>
      <family val="2"/>
    </font>
    <font>
      <sz val="14"/>
      <color indexed="8"/>
      <name val="Calibri"/>
      <family val="2"/>
    </font>
    <font>
      <sz val="14"/>
      <name val="Calibri"/>
      <family val="2"/>
    </font>
    <font>
      <sz val="14"/>
      <color indexed="10"/>
      <name val="Calibri"/>
      <family val="2"/>
    </font>
    <font>
      <b/>
      <sz val="14"/>
      <name val="Calibri"/>
      <family val="2"/>
    </font>
    <font>
      <b/>
      <sz val="14"/>
      <color indexed="50"/>
      <name val="Calibri"/>
      <family val="2"/>
    </font>
    <font>
      <sz val="11"/>
      <color theme="1"/>
      <name val="Calibri"/>
      <family val="2"/>
      <charset val="238"/>
      <scheme val="minor"/>
    </font>
    <font>
      <b/>
      <sz val="14"/>
      <name val="Verdana"/>
      <family val="2"/>
    </font>
    <font>
      <b/>
      <sz val="14"/>
      <color indexed="10"/>
      <name val="Verdana"/>
      <family val="2"/>
    </font>
    <font>
      <b/>
      <sz val="12"/>
      <name val="Verdana"/>
      <family val="2"/>
    </font>
    <font>
      <sz val="12"/>
      <color indexed="10"/>
      <name val="Verdana"/>
      <family val="2"/>
    </font>
    <font>
      <strike/>
      <sz val="12"/>
      <name val="Verdana"/>
      <family val="2"/>
    </font>
    <font>
      <strike/>
      <sz val="10"/>
      <name val="Verdana"/>
      <family val="2"/>
    </font>
    <font>
      <b/>
      <sz val="12"/>
      <color indexed="81"/>
      <name val="Tahoma"/>
      <family val="2"/>
    </font>
    <font>
      <sz val="12"/>
      <color indexed="81"/>
      <name val="Tahoma"/>
      <family val="2"/>
    </font>
    <font>
      <b/>
      <strike/>
      <sz val="14"/>
      <name val="Verdana"/>
      <family val="2"/>
    </font>
    <font>
      <b/>
      <sz val="18"/>
      <color indexed="10"/>
      <name val="Verdana"/>
      <family val="2"/>
    </font>
    <font>
      <b/>
      <sz val="12"/>
      <color indexed="10"/>
      <name val="Verdana"/>
      <family val="2"/>
    </font>
    <font>
      <sz val="12"/>
      <color theme="1"/>
      <name val="Verdana"/>
      <family val="2"/>
    </font>
    <font>
      <b/>
      <sz val="10"/>
      <name val="Verdana"/>
      <family val="2"/>
    </font>
    <font>
      <b/>
      <u/>
      <sz val="12"/>
      <color indexed="12"/>
      <name val="Verdana"/>
      <family val="2"/>
    </font>
    <font>
      <b/>
      <sz val="14"/>
      <color indexed="8"/>
      <name val="Verdana"/>
      <family val="2"/>
    </font>
    <font>
      <b/>
      <u/>
      <sz val="10"/>
      <name val="Verdana"/>
      <family val="2"/>
    </font>
    <font>
      <vertAlign val="subscript"/>
      <sz val="14"/>
      <name val="Verdana"/>
      <family val="2"/>
    </font>
    <font>
      <sz val="10"/>
      <color indexed="10"/>
      <name val="Verdana"/>
      <family val="2"/>
    </font>
    <font>
      <sz val="14"/>
      <color theme="1"/>
      <name val="Verdana"/>
      <family val="2"/>
    </font>
    <font>
      <b/>
      <sz val="10"/>
      <color indexed="8"/>
      <name val="Verdana"/>
      <family val="2"/>
    </font>
    <font>
      <sz val="10"/>
      <name val="Arial"/>
    </font>
    <font>
      <b/>
      <sz val="16"/>
      <color theme="1"/>
      <name val="Arial"/>
      <family val="2"/>
    </font>
    <font>
      <vertAlign val="subscript"/>
      <sz val="11"/>
      <color indexed="8"/>
      <name val="Arial"/>
      <family val="2"/>
    </font>
    <font>
      <b/>
      <sz val="28"/>
      <color rgb="FFFF0000"/>
      <name val="Verdana"/>
      <family val="2"/>
    </font>
    <font>
      <b/>
      <sz val="32"/>
      <name val="Verdana"/>
      <family val="2"/>
    </font>
    <font>
      <b/>
      <sz val="36"/>
      <name val="Verdana"/>
      <family val="2"/>
    </font>
    <font>
      <b/>
      <sz val="20"/>
      <name val="Verdana"/>
      <family val="2"/>
    </font>
    <font>
      <b/>
      <strike/>
      <sz val="28"/>
      <name val="Verdana"/>
      <family val="2"/>
    </font>
    <font>
      <sz val="24"/>
      <name val="Verdana"/>
      <family val="2"/>
    </font>
    <font>
      <strike/>
      <sz val="24"/>
      <name val="Verdana"/>
      <family val="2"/>
    </font>
    <font>
      <b/>
      <sz val="26"/>
      <name val="Verdana"/>
      <family val="2"/>
    </font>
    <font>
      <sz val="16"/>
      <color indexed="10"/>
      <name val="Verdana"/>
      <family val="2"/>
    </font>
    <font>
      <sz val="23"/>
      <name val="Verdana"/>
      <family val="2"/>
    </font>
    <font>
      <sz val="22"/>
      <name val="Verdana"/>
      <family val="2"/>
    </font>
    <font>
      <sz val="10"/>
      <name val="Cambria"/>
      <family val="1"/>
    </font>
    <font>
      <sz val="22"/>
      <color rgb="FF92D050"/>
      <name val="Verdana"/>
      <family val="2"/>
    </font>
    <font>
      <b/>
      <sz val="30"/>
      <name val="Verdana"/>
      <family val="2"/>
    </font>
    <font>
      <sz val="22"/>
      <color indexed="10"/>
      <name val="Verdana"/>
      <family val="2"/>
    </font>
    <font>
      <b/>
      <sz val="26"/>
      <color indexed="17"/>
      <name val="Verdana"/>
      <family val="2"/>
    </font>
    <font>
      <b/>
      <sz val="26"/>
      <color indexed="10"/>
      <name val="Verdana"/>
      <family val="2"/>
    </font>
    <font>
      <sz val="16"/>
      <name val="Verdana"/>
      <family val="2"/>
    </font>
    <font>
      <b/>
      <strike/>
      <sz val="26"/>
      <color indexed="10"/>
      <name val="Verdana"/>
      <family val="2"/>
    </font>
    <font>
      <i/>
      <sz val="26"/>
      <name val="Verdana"/>
      <family val="2"/>
    </font>
    <font>
      <strike/>
      <sz val="18"/>
      <name val="Verdana"/>
      <family val="2"/>
    </font>
    <font>
      <sz val="22"/>
      <color rgb="FF000000"/>
      <name val="Verdana"/>
      <family val="2"/>
    </font>
    <font>
      <b/>
      <sz val="20"/>
      <color indexed="81"/>
      <name val="Tahoma"/>
      <family val="2"/>
    </font>
    <font>
      <sz val="20"/>
      <color indexed="81"/>
      <name val="Tahoma"/>
      <family val="2"/>
    </font>
    <font>
      <sz val="28"/>
      <name val="Verdana"/>
      <family val="2"/>
    </font>
    <font>
      <sz val="14"/>
      <color rgb="FF00B050"/>
      <name val="Verdana"/>
      <family val="2"/>
    </font>
    <font>
      <sz val="14"/>
      <color indexed="23"/>
      <name val="Verdana"/>
      <family val="2"/>
    </font>
    <font>
      <sz val="11"/>
      <name val="Calibri"/>
      <family val="2"/>
    </font>
    <font>
      <b/>
      <sz val="16"/>
      <color rgb="FF00B050"/>
      <name val="Verdana"/>
      <family val="2"/>
    </font>
    <font>
      <b/>
      <sz val="24"/>
      <name val="Verdana"/>
      <family val="2"/>
    </font>
    <font>
      <sz val="36"/>
      <name val="Verdana"/>
      <family val="2"/>
    </font>
    <font>
      <b/>
      <sz val="16"/>
      <color indexed="81"/>
      <name val="Tahoma"/>
      <family val="2"/>
    </font>
    <font>
      <sz val="16"/>
      <color indexed="81"/>
      <name val="Tahoma"/>
      <family val="2"/>
    </font>
    <font>
      <b/>
      <sz val="14"/>
      <name val="Calibri"/>
      <family val="2"/>
      <charset val="238"/>
      <scheme val="minor"/>
    </font>
    <font>
      <sz val="11"/>
      <name val="Calibri"/>
      <family val="2"/>
      <charset val="238"/>
      <scheme val="minor"/>
    </font>
    <font>
      <b/>
      <sz val="11"/>
      <name val="Calibri"/>
      <family val="2"/>
      <charset val="238"/>
      <scheme val="minor"/>
    </font>
    <font>
      <b/>
      <sz val="11"/>
      <name val="Calibri"/>
      <family val="2"/>
      <charset val="238"/>
    </font>
    <font>
      <b/>
      <sz val="11"/>
      <name val="Calibri"/>
      <family val="2"/>
    </font>
    <font>
      <sz val="11"/>
      <name val="Calibri"/>
      <family val="2"/>
      <charset val="238"/>
    </font>
    <font>
      <strike/>
      <sz val="11"/>
      <name val="Calibri"/>
      <family val="2"/>
      <scheme val="minor"/>
    </font>
    <font>
      <b/>
      <sz val="11"/>
      <color rgb="FF00B050"/>
      <name val="Calibri"/>
      <family val="2"/>
      <scheme val="minor"/>
    </font>
    <font>
      <i/>
      <sz val="11"/>
      <name val="Calibri"/>
      <family val="2"/>
      <charset val="238"/>
      <scheme val="minor"/>
    </font>
    <font>
      <i/>
      <sz val="11"/>
      <name val="Calibri"/>
      <family val="2"/>
      <scheme val="minor"/>
    </font>
    <font>
      <b/>
      <i/>
      <sz val="11"/>
      <name val="Calibri"/>
      <family val="2"/>
      <scheme val="minor"/>
    </font>
    <font>
      <b/>
      <sz val="14"/>
      <name val="Calibri"/>
      <family val="2"/>
      <charset val="238"/>
    </font>
    <font>
      <b/>
      <sz val="11"/>
      <name val="Calibri"/>
      <family val="2"/>
      <scheme val="minor"/>
    </font>
    <font>
      <sz val="10"/>
      <name val="Arial"/>
      <family val="2"/>
      <charset val="238"/>
    </font>
    <font>
      <sz val="11"/>
      <color rgb="FFFF0000"/>
      <name val="Verdana"/>
      <family val="2"/>
    </font>
    <font>
      <sz val="11"/>
      <color rgb="FF92D050"/>
      <name val="Verdana"/>
      <family val="2"/>
    </font>
  </fonts>
  <fills count="6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2"/>
        <bgColor indexed="64"/>
      </patternFill>
    </fill>
    <fill>
      <patternFill patternType="solid">
        <fgColor indexed="47"/>
        <bgColor indexed="64"/>
      </patternFill>
    </fill>
    <fill>
      <patternFill patternType="solid">
        <fgColor indexed="13"/>
        <bgColor indexed="64"/>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969696"/>
        <bgColor indexed="64"/>
      </patternFill>
    </fill>
    <fill>
      <patternFill patternType="solid">
        <fgColor indexed="55"/>
        <bgColor indexed="64"/>
      </patternFill>
    </fill>
    <fill>
      <patternFill patternType="solid">
        <fgColor theme="0" tint="-0.34998626667073579"/>
        <bgColor indexed="64"/>
      </patternFill>
    </fill>
    <fill>
      <patternFill patternType="solid">
        <fgColor rgb="FFFFC000"/>
        <bgColor indexed="64"/>
      </patternFill>
    </fill>
    <fill>
      <patternFill patternType="solid">
        <fgColor rgb="FFFFFF00"/>
        <bgColor indexed="64"/>
      </patternFill>
    </fill>
    <fill>
      <patternFill patternType="solid">
        <fgColor rgb="FFFF0000"/>
        <bgColor indexed="64"/>
      </patternFill>
    </fill>
    <fill>
      <patternFill patternType="solid">
        <fgColor rgb="FF92D050"/>
        <bgColor indexed="64"/>
      </patternFill>
    </fill>
    <fill>
      <patternFill patternType="solid">
        <fgColor rgb="FF00B050"/>
        <bgColor indexed="64"/>
      </patternFill>
    </fill>
    <fill>
      <patternFill patternType="solid">
        <fgColor indexed="23"/>
        <bgColor indexed="64"/>
      </patternFill>
    </fill>
    <fill>
      <patternFill patternType="solid">
        <fgColor indexed="31"/>
        <bgColor indexed="64"/>
      </patternFill>
    </fill>
    <fill>
      <patternFill patternType="solid">
        <fgColor theme="0" tint="-0.499984740745262"/>
        <bgColor indexed="64"/>
      </patternFill>
    </fill>
    <fill>
      <patternFill patternType="lightUp">
        <fgColor indexed="23"/>
      </patternFill>
    </fill>
    <fill>
      <patternFill patternType="solid">
        <fgColor theme="1" tint="0.499984740745262"/>
        <bgColor indexed="64"/>
      </patternFill>
    </fill>
    <fill>
      <patternFill patternType="solid">
        <fgColor theme="0" tint="-0.14999847407452621"/>
        <bgColor indexed="64"/>
      </patternFill>
    </fill>
    <fill>
      <patternFill patternType="solid">
        <fgColor theme="0"/>
        <bgColor rgb="FF000000"/>
      </patternFill>
    </fill>
  </fills>
  <borders count="102">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style="thin">
        <color indexed="64"/>
      </right>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style="thin">
        <color indexed="64"/>
      </bottom>
      <diagonal/>
    </border>
    <border>
      <left/>
      <right/>
      <top style="medium">
        <color indexed="64"/>
      </top>
      <bottom/>
      <diagonal/>
    </border>
    <border>
      <left/>
      <right style="medium">
        <color indexed="64"/>
      </right>
      <top style="medium">
        <color indexed="64"/>
      </top>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style="thin">
        <color indexed="64"/>
      </left>
      <right/>
      <top/>
      <bottom/>
      <diagonal/>
    </border>
    <border>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medium">
        <color indexed="64"/>
      </left>
      <right style="thin">
        <color indexed="64"/>
      </right>
      <top/>
      <bottom style="thin">
        <color indexed="64"/>
      </bottom>
      <diagonal/>
    </border>
    <border>
      <left/>
      <right style="medium">
        <color indexed="64"/>
      </right>
      <top/>
      <bottom style="thin">
        <color indexed="64"/>
      </bottom>
      <diagonal/>
    </border>
    <border>
      <left/>
      <right style="medium">
        <color indexed="64"/>
      </right>
      <top/>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style="hair">
        <color indexed="64"/>
      </bottom>
      <diagonal/>
    </border>
    <border>
      <left/>
      <right/>
      <top style="hair">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medium">
        <color indexed="64"/>
      </right>
      <top style="thin">
        <color indexed="64"/>
      </top>
      <bottom/>
      <diagonal/>
    </border>
    <border>
      <left style="medium">
        <color indexed="64"/>
      </left>
      <right style="medium">
        <color indexed="64"/>
      </right>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s>
  <cellStyleXfs count="272">
    <xf numFmtId="0" fontId="0" fillId="0" borderId="0"/>
    <xf numFmtId="0" fontId="8" fillId="2" borderId="0" applyNumberFormat="0" applyBorder="0" applyAlignment="0" applyProtection="0"/>
    <xf numFmtId="0" fontId="1" fillId="2" borderId="0" applyNumberFormat="0" applyBorder="0" applyAlignment="0" applyProtection="0"/>
    <xf numFmtId="0" fontId="8" fillId="3" borderId="0" applyNumberFormat="0" applyBorder="0" applyAlignment="0" applyProtection="0"/>
    <xf numFmtId="0" fontId="1" fillId="3" borderId="0" applyNumberFormat="0" applyBorder="0" applyAlignment="0" applyProtection="0"/>
    <xf numFmtId="0" fontId="8" fillId="4" borderId="0" applyNumberFormat="0" applyBorder="0" applyAlignment="0" applyProtection="0"/>
    <xf numFmtId="0" fontId="1" fillId="4" borderId="0" applyNumberFormat="0" applyBorder="0" applyAlignment="0" applyProtection="0"/>
    <xf numFmtId="0" fontId="8" fillId="5" borderId="0" applyNumberFormat="0" applyBorder="0" applyAlignment="0" applyProtection="0"/>
    <xf numFmtId="0" fontId="1" fillId="5" borderId="0" applyNumberFormat="0" applyBorder="0" applyAlignment="0" applyProtection="0"/>
    <xf numFmtId="0" fontId="8" fillId="6" borderId="0" applyNumberFormat="0" applyBorder="0" applyAlignment="0" applyProtection="0"/>
    <xf numFmtId="0" fontId="1" fillId="6" borderId="0" applyNumberFormat="0" applyBorder="0" applyAlignment="0" applyProtection="0"/>
    <xf numFmtId="0" fontId="8" fillId="7" borderId="0" applyNumberFormat="0" applyBorder="0" applyAlignment="0" applyProtection="0"/>
    <xf numFmtId="0" fontId="1" fillId="7" borderId="0" applyNumberFormat="0" applyBorder="0" applyAlignment="0" applyProtection="0"/>
    <xf numFmtId="0" fontId="8" fillId="8" borderId="0" applyNumberFormat="0" applyBorder="0" applyAlignment="0" applyProtection="0"/>
    <xf numFmtId="0" fontId="1" fillId="8" borderId="0" applyNumberFormat="0" applyBorder="0" applyAlignment="0" applyProtection="0"/>
    <xf numFmtId="0" fontId="8" fillId="9" borderId="0" applyNumberFormat="0" applyBorder="0" applyAlignment="0" applyProtection="0"/>
    <xf numFmtId="0" fontId="1" fillId="9" borderId="0" applyNumberFormat="0" applyBorder="0" applyAlignment="0" applyProtection="0"/>
    <xf numFmtId="0" fontId="8" fillId="10" borderId="0" applyNumberFormat="0" applyBorder="0" applyAlignment="0" applyProtection="0"/>
    <xf numFmtId="0" fontId="1" fillId="10" borderId="0" applyNumberFormat="0" applyBorder="0" applyAlignment="0" applyProtection="0"/>
    <xf numFmtId="0" fontId="8" fillId="5" borderId="0" applyNumberFormat="0" applyBorder="0" applyAlignment="0" applyProtection="0"/>
    <xf numFmtId="0" fontId="1" fillId="5" borderId="0" applyNumberFormat="0" applyBorder="0" applyAlignment="0" applyProtection="0"/>
    <xf numFmtId="0" fontId="8" fillId="8" borderId="0" applyNumberFormat="0" applyBorder="0" applyAlignment="0" applyProtection="0"/>
    <xf numFmtId="0" fontId="1" fillId="8" borderId="0" applyNumberFormat="0" applyBorder="0" applyAlignment="0" applyProtection="0"/>
    <xf numFmtId="0" fontId="8" fillId="11" borderId="0" applyNumberFormat="0" applyBorder="0" applyAlignment="0" applyProtection="0"/>
    <xf numFmtId="0" fontId="1"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7" borderId="1" applyNumberFormat="0" applyAlignment="0" applyProtection="0"/>
    <xf numFmtId="0" fontId="13" fillId="0" borderId="0" applyNumberFormat="0" applyFill="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16" fillId="0" borderId="0" applyNumberFormat="0" applyFill="0" applyBorder="0" applyAlignment="0" applyProtection="0"/>
    <xf numFmtId="0" fontId="17" fillId="21" borderId="2" applyNumberFormat="0" applyAlignment="0" applyProtection="0"/>
    <xf numFmtId="0" fontId="19" fillId="0" borderId="0" applyNumberFormat="0" applyFill="0" applyBorder="0" applyAlignment="0" applyProtection="0"/>
    <xf numFmtId="0" fontId="2" fillId="22" borderId="7" applyNumberFormat="0" applyFont="0" applyBorder="0" applyProtection="0">
      <alignment horizontal="center" vertical="center"/>
    </xf>
    <xf numFmtId="3" fontId="2" fillId="23" borderId="7" applyFont="0" applyProtection="0">
      <alignment horizontal="right" vertical="center"/>
    </xf>
    <xf numFmtId="0" fontId="2" fillId="23" borderId="8" applyNumberFormat="0" applyFont="0" applyBorder="0" applyProtection="0">
      <alignment horizontal="left" vertical="center"/>
    </xf>
    <xf numFmtId="0" fontId="7" fillId="0" borderId="0" applyNumberFormat="0" applyFill="0" applyBorder="0" applyAlignment="0" applyProtection="0">
      <alignment vertical="top"/>
      <protection locked="0"/>
    </xf>
    <xf numFmtId="0" fontId="20" fillId="0" borderId="9" applyNumberFormat="0" applyFill="0" applyAlignment="0" applyProtection="0"/>
    <xf numFmtId="0" fontId="7" fillId="0" borderId="0" applyNumberFormat="0" applyFill="0" applyBorder="0" applyAlignment="0" applyProtection="0">
      <alignment vertical="top"/>
      <protection locked="0"/>
    </xf>
    <xf numFmtId="0" fontId="21" fillId="7" borderId="1" applyNumberFormat="0" applyAlignment="0" applyProtection="0"/>
    <xf numFmtId="3" fontId="2" fillId="24" borderId="7" applyFont="0">
      <alignment horizontal="right" vertical="center"/>
      <protection locked="0"/>
    </xf>
    <xf numFmtId="0" fontId="2" fillId="25" borderId="10" applyNumberFormat="0" applyFont="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22" fillId="4" borderId="0" applyNumberFormat="0" applyBorder="0" applyAlignment="0" applyProtection="0"/>
    <xf numFmtId="0" fontId="23" fillId="20" borderId="11" applyNumberFormat="0" applyAlignment="0" applyProtection="0"/>
    <xf numFmtId="0" fontId="7"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24" fillId="0" borderId="0" applyNumberForma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 fillId="0" borderId="0"/>
    <xf numFmtId="0" fontId="2" fillId="0" borderId="0"/>
    <xf numFmtId="0" fontId="2" fillId="0" borderId="0"/>
    <xf numFmtId="0" fontId="1" fillId="0" borderId="0"/>
    <xf numFmtId="0" fontId="2" fillId="0" borderId="0"/>
    <xf numFmtId="0" fontId="2" fillId="0" borderId="0"/>
    <xf numFmtId="0" fontId="31" fillId="0" borderId="0"/>
    <xf numFmtId="0" fontId="25" fillId="0" borderId="6" applyNumberFormat="0" applyFill="0" applyAlignment="0" applyProtection="0"/>
    <xf numFmtId="9" fontId="1" fillId="0" borderId="0" applyFont="0" applyFill="0" applyBorder="0" applyAlignment="0" applyProtection="0"/>
    <xf numFmtId="0" fontId="27" fillId="3" borderId="0" applyNumberFormat="0" applyBorder="0" applyAlignment="0" applyProtection="0"/>
    <xf numFmtId="0" fontId="28" fillId="26" borderId="0" applyNumberFormat="0" applyBorder="0" applyAlignment="0" applyProtection="0"/>
    <xf numFmtId="3" fontId="2" fillId="27" borderId="7" applyFont="0">
      <alignment horizontal="right" vertical="center"/>
    </xf>
    <xf numFmtId="0" fontId="2" fillId="0" borderId="0"/>
    <xf numFmtId="0" fontId="2" fillId="0" borderId="0"/>
    <xf numFmtId="0" fontId="29" fillId="20" borderId="1" applyNumberFormat="0" applyAlignment="0" applyProtection="0"/>
    <xf numFmtId="0" fontId="30" fillId="0" borderId="0" applyNumberFormat="0" applyFill="0" applyBorder="0" applyAlignment="0" applyProtection="0"/>
    <xf numFmtId="0" fontId="32" fillId="0" borderId="0" applyNumberFormat="0" applyFill="0" applyBorder="0" applyAlignment="0" applyProtection="0"/>
    <xf numFmtId="0" fontId="33" fillId="0" borderId="44" applyNumberFormat="0" applyFill="0" applyAlignment="0" applyProtection="0"/>
    <xf numFmtId="0" fontId="34" fillId="0" borderId="45" applyNumberFormat="0" applyFill="0" applyAlignment="0" applyProtection="0"/>
    <xf numFmtId="0" fontId="35" fillId="0" borderId="46" applyNumberFormat="0" applyFill="0" applyAlignment="0" applyProtection="0"/>
    <xf numFmtId="0" fontId="35" fillId="0" borderId="0" applyNumberFormat="0" applyFill="0" applyBorder="0" applyAlignment="0" applyProtection="0"/>
    <xf numFmtId="0" fontId="36" fillId="29" borderId="0" applyNumberFormat="0" applyBorder="0" applyAlignment="0" applyProtection="0"/>
    <xf numFmtId="0" fontId="37" fillId="30" borderId="0" applyNumberFormat="0" applyBorder="0" applyAlignment="0" applyProtection="0"/>
    <xf numFmtId="0" fontId="38" fillId="31" borderId="47" applyNumberFormat="0" applyAlignment="0" applyProtection="0"/>
    <xf numFmtId="0" fontId="39" fillId="32" borderId="48" applyNumberFormat="0" applyAlignment="0" applyProtection="0"/>
    <xf numFmtId="0" fontId="40" fillId="32" borderId="47" applyNumberFormat="0" applyAlignment="0" applyProtection="0"/>
    <xf numFmtId="0" fontId="41" fillId="0" borderId="49" applyNumberFormat="0" applyFill="0" applyAlignment="0" applyProtection="0"/>
    <xf numFmtId="0" fontId="42" fillId="33" borderId="50" applyNumberFormat="0" applyAlignment="0" applyProtection="0"/>
    <xf numFmtId="0" fontId="43" fillId="0" borderId="0" applyNumberFormat="0" applyFill="0" applyBorder="0" applyAlignment="0" applyProtection="0"/>
    <xf numFmtId="0" fontId="31" fillId="34" borderId="51" applyNumberFormat="0" applyFont="0" applyAlignment="0" applyProtection="0"/>
    <xf numFmtId="0" fontId="44" fillId="0" borderId="0" applyNumberFormat="0" applyFill="0" applyBorder="0" applyAlignment="0" applyProtection="0"/>
    <xf numFmtId="0" fontId="45" fillId="35" borderId="0" applyNumberFormat="0" applyBorder="0" applyAlignment="0" applyProtection="0"/>
    <xf numFmtId="0" fontId="45" fillId="36" borderId="0" applyNumberFormat="0" applyBorder="0" applyAlignment="0" applyProtection="0"/>
    <xf numFmtId="0" fontId="46" fillId="37" borderId="0" applyNumberFormat="0" applyBorder="0" applyAlignment="0" applyProtection="0"/>
    <xf numFmtId="0" fontId="45" fillId="38" borderId="0" applyNumberFormat="0" applyBorder="0" applyAlignment="0" applyProtection="0"/>
    <xf numFmtId="0" fontId="45" fillId="39" borderId="0" applyNumberFormat="0" applyBorder="0" applyAlignment="0" applyProtection="0"/>
    <xf numFmtId="0" fontId="46" fillId="40" borderId="0" applyNumberFormat="0" applyBorder="0" applyAlignment="0" applyProtection="0"/>
    <xf numFmtId="0" fontId="45" fillId="41" borderId="0" applyNumberFormat="0" applyBorder="0" applyAlignment="0" applyProtection="0"/>
    <xf numFmtId="0" fontId="45" fillId="42" borderId="0" applyNumberFormat="0" applyBorder="0" applyAlignment="0" applyProtection="0"/>
    <xf numFmtId="0" fontId="46" fillId="43" borderId="0" applyNumberFormat="0" applyBorder="0" applyAlignment="0" applyProtection="0"/>
    <xf numFmtId="0" fontId="45" fillId="44" borderId="0" applyNumberFormat="0" applyBorder="0" applyAlignment="0" applyProtection="0"/>
    <xf numFmtId="0" fontId="45" fillId="45" borderId="0" applyNumberFormat="0" applyBorder="0" applyAlignment="0" applyProtection="0"/>
    <xf numFmtId="0" fontId="46" fillId="46" borderId="0" applyNumberFormat="0" applyBorder="0" applyAlignment="0" applyProtection="0"/>
    <xf numFmtId="0" fontId="45" fillId="47" borderId="0" applyNumberFormat="0" applyBorder="0" applyAlignment="0" applyProtection="0"/>
    <xf numFmtId="0" fontId="45" fillId="48" borderId="0" applyNumberFormat="0" applyBorder="0" applyAlignment="0" applyProtection="0"/>
    <xf numFmtId="0" fontId="46" fillId="49" borderId="0" applyNumberFormat="0" applyBorder="0" applyAlignment="0" applyProtection="0"/>
    <xf numFmtId="0" fontId="45" fillId="50" borderId="0" applyNumberFormat="0" applyBorder="0" applyAlignment="0" applyProtection="0"/>
    <xf numFmtId="0" fontId="45" fillId="51" borderId="0" applyNumberFormat="0" applyBorder="0" applyAlignment="0" applyProtection="0"/>
    <xf numFmtId="0" fontId="46" fillId="52" borderId="0" applyNumberFormat="0" applyBorder="0" applyAlignment="0" applyProtection="0"/>
    <xf numFmtId="0" fontId="9" fillId="2" borderId="0" applyNumberFormat="0" applyBorder="0" applyAlignment="0" applyProtection="0"/>
    <xf numFmtId="0" fontId="9" fillId="2" borderId="0" applyNumberFormat="0" applyBorder="0" applyAlignment="0" applyProtection="0"/>
    <xf numFmtId="0" fontId="9" fillId="3"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7"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9" fillId="11"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47" fillId="12" borderId="0" applyNumberFormat="0" applyBorder="0" applyAlignment="0" applyProtection="0"/>
    <xf numFmtId="0" fontId="47" fillId="12" borderId="0" applyNumberFormat="0" applyBorder="0" applyAlignment="0" applyProtection="0"/>
    <xf numFmtId="0" fontId="47" fillId="9" borderId="0" applyNumberFormat="0" applyBorder="0" applyAlignment="0" applyProtection="0"/>
    <xf numFmtId="0" fontId="47" fillId="9" borderId="0" applyNumberFormat="0" applyBorder="0" applyAlignment="0" applyProtection="0"/>
    <xf numFmtId="0" fontId="47" fillId="10" borderId="0" applyNumberFormat="0" applyBorder="0" applyAlignment="0" applyProtection="0"/>
    <xf numFmtId="0" fontId="47" fillId="10" borderId="0" applyNumberFormat="0" applyBorder="0" applyAlignment="0" applyProtection="0"/>
    <xf numFmtId="0" fontId="47" fillId="13" borderId="0" applyNumberFormat="0" applyBorder="0" applyAlignment="0" applyProtection="0"/>
    <xf numFmtId="0" fontId="47" fillId="13" borderId="0" applyNumberFormat="0" applyBorder="0" applyAlignment="0" applyProtection="0"/>
    <xf numFmtId="0" fontId="47" fillId="14" borderId="0" applyNumberFormat="0" applyBorder="0" applyAlignment="0" applyProtection="0"/>
    <xf numFmtId="0" fontId="47" fillId="14" borderId="0" applyNumberFormat="0" applyBorder="0" applyAlignment="0" applyProtection="0"/>
    <xf numFmtId="0" fontId="47" fillId="15" borderId="0" applyNumberFormat="0" applyBorder="0" applyAlignment="0" applyProtection="0"/>
    <xf numFmtId="0" fontId="47" fillId="15"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47" fillId="16" borderId="0" applyNumberFormat="0" applyBorder="0" applyAlignment="0" applyProtection="0"/>
    <xf numFmtId="0" fontId="47" fillId="17" borderId="0" applyNumberFormat="0" applyBorder="0" applyAlignment="0" applyProtection="0"/>
    <xf numFmtId="0" fontId="47" fillId="18" borderId="0" applyNumberFormat="0" applyBorder="0" applyAlignment="0" applyProtection="0"/>
    <xf numFmtId="0" fontId="47" fillId="13" borderId="0" applyNumberFormat="0" applyBorder="0" applyAlignment="0" applyProtection="0"/>
    <xf numFmtId="0" fontId="47" fillId="14" borderId="0" applyNumberFormat="0" applyBorder="0" applyAlignment="0" applyProtection="0"/>
    <xf numFmtId="0" fontId="47" fillId="19" borderId="0" applyNumberFormat="0" applyBorder="0" applyAlignment="0" applyProtection="0"/>
    <xf numFmtId="0" fontId="48" fillId="3" borderId="0" applyNumberFormat="0" applyBorder="0" applyAlignment="0" applyProtection="0"/>
    <xf numFmtId="0" fontId="48" fillId="3" borderId="0" applyNumberFormat="0" applyBorder="0" applyAlignment="0" applyProtection="0"/>
    <xf numFmtId="0" fontId="22" fillId="4" borderId="0" applyNumberFormat="0" applyBorder="0" applyAlignment="0" applyProtection="0"/>
    <xf numFmtId="0" fontId="12" fillId="20" borderId="1" applyNumberFormat="0" applyAlignment="0" applyProtection="0"/>
    <xf numFmtId="0" fontId="29" fillId="20" borderId="1" applyNumberFormat="0" applyAlignment="0" applyProtection="0"/>
    <xf numFmtId="0" fontId="17" fillId="21" borderId="2" applyNumberFormat="0" applyAlignment="0" applyProtection="0"/>
    <xf numFmtId="0" fontId="20" fillId="0" borderId="9" applyNumberFormat="0" applyFill="0" applyAlignment="0" applyProtection="0"/>
    <xf numFmtId="0" fontId="49" fillId="21" borderId="2" applyNumberFormat="0" applyAlignment="0" applyProtection="0"/>
    <xf numFmtId="0" fontId="49" fillId="21" borderId="2" applyNumberFormat="0" applyAlignment="0" applyProtection="0"/>
    <xf numFmtId="0" fontId="16" fillId="0" borderId="0" applyNumberFormat="0" applyFill="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9" borderId="0" applyNumberFormat="0" applyBorder="0" applyAlignment="0" applyProtection="0"/>
    <xf numFmtId="0" fontId="18" fillId="0" borderId="0" applyNumberFormat="0" applyFill="0" applyBorder="0" applyAlignment="0" applyProtection="0"/>
    <xf numFmtId="0" fontId="50" fillId="4" borderId="0" applyNumberFormat="0" applyBorder="0" applyAlignment="0" applyProtection="0"/>
    <xf numFmtId="0" fontId="50" fillId="4" borderId="0" applyNumberFormat="0" applyBorder="0" applyAlignment="0" applyProtection="0"/>
    <xf numFmtId="0" fontId="51" fillId="0" borderId="3" applyNumberFormat="0" applyFill="0" applyAlignment="0" applyProtection="0"/>
    <xf numFmtId="0" fontId="51" fillId="0" borderId="3" applyNumberFormat="0" applyFill="0" applyAlignment="0" applyProtection="0"/>
    <xf numFmtId="0" fontId="52" fillId="0" borderId="4" applyNumberFormat="0" applyFill="0" applyAlignment="0" applyProtection="0"/>
    <xf numFmtId="0" fontId="52" fillId="0" borderId="4" applyNumberFormat="0" applyFill="0" applyAlignment="0" applyProtection="0"/>
    <xf numFmtId="0" fontId="53" fillId="0" borderId="5" applyNumberFormat="0" applyFill="0" applyAlignment="0" applyProtection="0"/>
    <xf numFmtId="0" fontId="53" fillId="0" borderId="5" applyNumberFormat="0" applyFill="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27" fillId="3" borderId="0" applyNumberFormat="0" applyBorder="0" applyAlignment="0" applyProtection="0"/>
    <xf numFmtId="0" fontId="21" fillId="7" borderId="1" applyNumberFormat="0" applyAlignment="0" applyProtection="0"/>
    <xf numFmtId="0" fontId="54" fillId="0" borderId="9" applyNumberFormat="0" applyFill="0" applyAlignment="0" applyProtection="0"/>
    <xf numFmtId="0" fontId="54" fillId="0" borderId="9" applyNumberFormat="0" applyFill="0" applyAlignment="0" applyProtection="0"/>
    <xf numFmtId="165" fontId="2" fillId="0" borderId="0" applyFill="0" applyBorder="0" applyAlignment="0" applyProtection="0"/>
    <xf numFmtId="165" fontId="2" fillId="0" borderId="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0" fontId="55" fillId="26" borderId="0" applyNumberFormat="0" applyBorder="0" applyAlignment="0" applyProtection="0"/>
    <xf numFmtId="0" fontId="2" fillId="0" borderId="0"/>
    <xf numFmtId="0" fontId="2" fillId="0" borderId="0"/>
    <xf numFmtId="0" fontId="56" fillId="0" borderId="0"/>
    <xf numFmtId="0" fontId="2" fillId="0" borderId="0"/>
    <xf numFmtId="0" fontId="2" fillId="25" borderId="10" applyNumberFormat="0" applyFont="0" applyAlignment="0" applyProtection="0"/>
    <xf numFmtId="0" fontId="2" fillId="25" borderId="10" applyNumberFormat="0" applyFont="0" applyAlignment="0" applyProtection="0"/>
    <xf numFmtId="0" fontId="2" fillId="25" borderId="10" applyNumberFormat="0" applyFont="0" applyAlignment="0" applyProtection="0"/>
    <xf numFmtId="0" fontId="26" fillId="20" borderId="11" applyNumberFormat="0" applyAlignment="0" applyProtection="0"/>
    <xf numFmtId="0" fontId="23" fillId="20" borderId="11" applyNumberFormat="0" applyAlignment="0" applyProtection="0"/>
    <xf numFmtId="0" fontId="24"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3" fillId="0" borderId="0" applyNumberFormat="0" applyFill="0" applyBorder="0" applyAlignment="0" applyProtection="0"/>
    <xf numFmtId="0" fontId="14" fillId="0" borderId="3" applyNumberFormat="0" applyFill="0" applyAlignment="0" applyProtection="0"/>
    <xf numFmtId="0" fontId="15" fillId="0" borderId="4" applyNumberFormat="0" applyFill="0" applyAlignment="0" applyProtection="0"/>
    <xf numFmtId="0" fontId="16" fillId="0" borderId="5" applyNumberFormat="0" applyFill="0" applyAlignment="0" applyProtection="0"/>
    <xf numFmtId="0" fontId="57" fillId="0" borderId="6" applyNumberFormat="0" applyFill="0" applyAlignment="0" applyProtection="0"/>
    <xf numFmtId="0" fontId="30" fillId="0" borderId="0" applyNumberFormat="0" applyFill="0" applyBorder="0" applyAlignment="0" applyProtection="0"/>
    <xf numFmtId="0" fontId="5" fillId="0" borderId="0" applyNumberFormat="0" applyFill="0" applyBorder="0" applyAlignment="0" applyProtection="0">
      <alignment vertical="top"/>
      <protection locked="0"/>
    </xf>
    <xf numFmtId="0" fontId="12" fillId="20" borderId="1" applyNumberFormat="0" applyAlignment="0" applyProtection="0"/>
    <xf numFmtId="0" fontId="18" fillId="0" borderId="0" applyNumberFormat="0" applyFill="0" applyBorder="0" applyAlignment="0" applyProtection="0"/>
    <xf numFmtId="0" fontId="26" fillId="20" borderId="11" applyNumberFormat="0" applyAlignment="0" applyProtection="0"/>
    <xf numFmtId="0" fontId="11" fillId="7" borderId="1" applyNumberFormat="0" applyAlignment="0" applyProtection="0"/>
    <xf numFmtId="0" fontId="7"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2" fillId="0" borderId="0"/>
    <xf numFmtId="0" fontId="2" fillId="0" borderId="0"/>
    <xf numFmtId="0" fontId="19" fillId="0" borderId="0" applyNumberFormat="0" applyFill="0" applyBorder="0" applyAlignment="0" applyProtection="0"/>
    <xf numFmtId="0" fontId="13" fillId="0" borderId="0" applyNumberFormat="0" applyFill="0" applyBorder="0" applyAlignment="0" applyProtection="0"/>
    <xf numFmtId="0" fontId="1" fillId="0" borderId="0"/>
    <xf numFmtId="0" fontId="2" fillId="0" borderId="0"/>
    <xf numFmtId="0" fontId="86" fillId="0" borderId="0"/>
    <xf numFmtId="9" fontId="1" fillId="0" borderId="0" applyFont="0" applyFill="0" applyBorder="0" applyAlignment="0" applyProtection="0"/>
    <xf numFmtId="0" fontId="2" fillId="0" borderId="0"/>
    <xf numFmtId="0" fontId="1" fillId="0" borderId="0"/>
    <xf numFmtId="0" fontId="2"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31" fillId="0" borderId="0"/>
    <xf numFmtId="0" fontId="1" fillId="0" borderId="0"/>
    <xf numFmtId="0" fontId="2" fillId="0" borderId="0"/>
    <xf numFmtId="0" fontId="136" fillId="0" borderId="0"/>
    <xf numFmtId="0" fontId="2" fillId="0" borderId="0"/>
    <xf numFmtId="9" fontId="1" fillId="0" borderId="0" applyFont="0" applyFill="0" applyBorder="0" applyAlignment="0" applyProtection="0"/>
    <xf numFmtId="0" fontId="2" fillId="0" borderId="0"/>
    <xf numFmtId="0" fontId="2" fillId="0" borderId="0"/>
    <xf numFmtId="0" fontId="7" fillId="0" borderId="0" applyNumberFormat="0" applyFill="0" applyBorder="0" applyAlignment="0" applyProtection="0">
      <alignment vertical="top"/>
      <protection locked="0"/>
    </xf>
    <xf numFmtId="0" fontId="157" fillId="0" borderId="0"/>
    <xf numFmtId="0" fontId="1" fillId="0" borderId="0"/>
    <xf numFmtId="0" fontId="2" fillId="0" borderId="0"/>
    <xf numFmtId="0" fontId="136" fillId="0" borderId="0"/>
  </cellStyleXfs>
  <cellXfs count="2456">
    <xf numFmtId="0" fontId="0" fillId="0" borderId="0" xfId="0"/>
    <xf numFmtId="0" fontId="60" fillId="0" borderId="7" xfId="0" quotePrefix="1" applyFont="1" applyFill="1" applyBorder="1" applyAlignment="1">
      <alignment horizontal="center" vertical="center" wrapText="1"/>
    </xf>
    <xf numFmtId="0" fontId="0" fillId="0" borderId="0" xfId="0" applyBorder="1"/>
    <xf numFmtId="0" fontId="0" fillId="0" borderId="0" xfId="0" applyFill="1" applyBorder="1"/>
    <xf numFmtId="0" fontId="70" fillId="0" borderId="0" xfId="0" applyFont="1" applyBorder="1" applyAlignment="1">
      <alignment horizontal="left" vertical="center" wrapText="1"/>
    </xf>
    <xf numFmtId="0" fontId="70" fillId="0" borderId="0" xfId="0" applyFont="1" applyFill="1" applyBorder="1" applyAlignment="1">
      <alignment horizontal="left" vertical="top" wrapText="1"/>
    </xf>
    <xf numFmtId="0" fontId="70" fillId="0" borderId="0" xfId="0" applyFont="1" applyBorder="1" applyAlignment="1">
      <alignment horizontal="centerContinuous" vertical="center"/>
    </xf>
    <xf numFmtId="0" fontId="70" fillId="0" borderId="0" xfId="0" applyFont="1" applyFill="1" applyBorder="1" applyAlignment="1">
      <alignment horizontal="centerContinuous" vertical="center"/>
    </xf>
    <xf numFmtId="0" fontId="63" fillId="0" borderId="0" xfId="0" applyFont="1" applyBorder="1" applyAlignment="1">
      <alignment horizontal="centerContinuous" vertical="center"/>
    </xf>
    <xf numFmtId="0" fontId="70" fillId="0" borderId="0" xfId="61" applyFont="1" applyBorder="1" applyAlignment="1">
      <alignment horizontal="centerContinuous" vertical="center"/>
    </xf>
    <xf numFmtId="0" fontId="0" fillId="0" borderId="0" xfId="0" applyFill="1"/>
    <xf numFmtId="0" fontId="70" fillId="0" borderId="0" xfId="0" applyFont="1" applyBorder="1" applyAlignment="1">
      <alignment horizontal="left" vertical="top" wrapText="1"/>
    </xf>
    <xf numFmtId="0" fontId="71" fillId="0" borderId="0" xfId="0" applyFont="1" applyFill="1" applyBorder="1" applyAlignment="1">
      <alignment horizontal="left" vertical="center" wrapText="1"/>
    </xf>
    <xf numFmtId="0" fontId="72" fillId="0" borderId="0" xfId="0" applyFont="1" applyFill="1" applyBorder="1" applyAlignment="1">
      <alignment horizontal="left" vertical="center" wrapText="1"/>
    </xf>
    <xf numFmtId="0" fontId="73" fillId="0" borderId="0" xfId="0" applyFont="1" applyBorder="1" applyAlignment="1">
      <alignment horizontal="center" vertical="center"/>
    </xf>
    <xf numFmtId="0" fontId="73" fillId="0" borderId="0" xfId="0" applyFont="1" applyFill="1" applyBorder="1" applyAlignment="1">
      <alignment horizontal="center" vertical="center"/>
    </xf>
    <xf numFmtId="0" fontId="63" fillId="0" borderId="0" xfId="0" applyFont="1" applyFill="1" applyBorder="1" applyAlignment="1">
      <alignment horizontal="centerContinuous" vertical="center"/>
    </xf>
    <xf numFmtId="0" fontId="70" fillId="0" borderId="0" xfId="61" applyFont="1" applyFill="1" applyBorder="1" applyAlignment="1">
      <alignment horizontal="centerContinuous" vertical="center"/>
    </xf>
    <xf numFmtId="0" fontId="64" fillId="0" borderId="41" xfId="61" applyFont="1" applyFill="1" applyBorder="1" applyAlignment="1">
      <alignment vertical="center" wrapText="1"/>
    </xf>
    <xf numFmtId="0" fontId="64" fillId="0" borderId="40" xfId="61" applyFont="1" applyFill="1" applyBorder="1" applyAlignment="1">
      <alignment vertical="center" wrapText="1"/>
    </xf>
    <xf numFmtId="9" fontId="66" fillId="0" borderId="8" xfId="0" applyNumberFormat="1" applyFont="1" applyFill="1" applyBorder="1" applyAlignment="1">
      <alignment horizontal="center" vertical="center" wrapText="1"/>
    </xf>
    <xf numFmtId="9" fontId="64" fillId="0" borderId="12" xfId="61" applyNumberFormat="1" applyFont="1" applyFill="1" applyBorder="1" applyAlignment="1">
      <alignment horizontal="center" vertical="center" wrapText="1"/>
    </xf>
    <xf numFmtId="0" fontId="66" fillId="0" borderId="15" xfId="0" applyFont="1" applyFill="1" applyBorder="1" applyAlignment="1">
      <alignment horizontal="center" vertical="center" wrapText="1"/>
    </xf>
    <xf numFmtId="9" fontId="66" fillId="0" borderId="13" xfId="61" applyNumberFormat="1" applyFont="1" applyFill="1" applyBorder="1" applyAlignment="1">
      <alignment vertical="center" wrapText="1"/>
    </xf>
    <xf numFmtId="9" fontId="66" fillId="0" borderId="7" xfId="61" applyNumberFormat="1" applyFont="1" applyFill="1" applyBorder="1" applyAlignment="1">
      <alignment horizontal="center" vertical="center" wrapText="1"/>
    </xf>
    <xf numFmtId="0" fontId="66" fillId="0" borderId="8" xfId="61" applyFont="1" applyFill="1" applyBorder="1" applyAlignment="1">
      <alignment horizontal="center" vertical="center" wrapText="1"/>
    </xf>
    <xf numFmtId="0" fontId="64" fillId="0" borderId="37" xfId="61" applyFont="1" applyFill="1" applyBorder="1" applyAlignment="1">
      <alignment horizontal="center" vertical="center" wrapText="1"/>
    </xf>
    <xf numFmtId="0" fontId="66" fillId="0" borderId="37" xfId="67" applyFont="1" applyFill="1" applyBorder="1" applyAlignment="1">
      <alignment horizontal="center" vertical="center" wrapText="1"/>
    </xf>
    <xf numFmtId="49" fontId="74" fillId="0" borderId="7" xfId="61" applyNumberFormat="1" applyFont="1" applyFill="1" applyBorder="1" applyAlignment="1">
      <alignment horizontal="center" vertical="center" wrapText="1"/>
    </xf>
    <xf numFmtId="49" fontId="74" fillId="0" borderId="14" xfId="61" applyNumberFormat="1" applyFont="1" applyFill="1" applyBorder="1" applyAlignment="1">
      <alignment horizontal="center" vertical="center" wrapText="1"/>
    </xf>
    <xf numFmtId="49" fontId="69" fillId="0" borderId="7" xfId="61" applyNumberFormat="1" applyFont="1" applyFill="1" applyBorder="1" applyAlignment="1">
      <alignment horizontal="center" vertical="center" wrapText="1"/>
    </xf>
    <xf numFmtId="49" fontId="69" fillId="0" borderId="8" xfId="61" applyNumberFormat="1" applyFont="1" applyFill="1" applyBorder="1" applyAlignment="1">
      <alignment horizontal="center" vertical="center" wrapText="1"/>
    </xf>
    <xf numFmtId="49" fontId="69" fillId="0" borderId="15" xfId="67" applyNumberFormat="1" applyFont="1" applyFill="1" applyBorder="1" applyAlignment="1">
      <alignment horizontal="center" vertical="center" wrapText="1"/>
    </xf>
    <xf numFmtId="49" fontId="69" fillId="0" borderId="7" xfId="67" applyNumberFormat="1" applyFont="1" applyFill="1" applyBorder="1" applyAlignment="1">
      <alignment horizontal="center" vertical="center" wrapText="1"/>
    </xf>
    <xf numFmtId="49" fontId="69" fillId="0" borderId="12" xfId="61" applyNumberFormat="1" applyFont="1" applyFill="1" applyBorder="1" applyAlignment="1">
      <alignment horizontal="center" vertical="center" wrapText="1"/>
    </xf>
    <xf numFmtId="49" fontId="69" fillId="0" borderId="16" xfId="61" applyNumberFormat="1" applyFont="1" applyFill="1" applyBorder="1" applyAlignment="1">
      <alignment horizontal="center" vertical="center" wrapText="1"/>
    </xf>
    <xf numFmtId="49" fontId="75" fillId="0" borderId="0" xfId="0" applyNumberFormat="1" applyFont="1" applyFill="1" applyBorder="1" applyAlignment="1">
      <alignment horizontal="center" vertical="center"/>
    </xf>
    <xf numFmtId="0" fontId="76" fillId="27" borderId="30" xfId="0" applyFont="1" applyFill="1" applyBorder="1" applyAlignment="1">
      <alignment horizontal="left" vertical="center" wrapText="1"/>
    </xf>
    <xf numFmtId="0" fontId="74" fillId="0" borderId="15" xfId="0" applyFont="1" applyFill="1" applyBorder="1" applyAlignment="1">
      <alignment horizontal="center" vertical="center" wrapText="1"/>
    </xf>
    <xf numFmtId="0" fontId="77" fillId="0" borderId="12" xfId="0" applyFont="1" applyFill="1" applyBorder="1" applyAlignment="1">
      <alignment wrapText="1"/>
    </xf>
    <xf numFmtId="0" fontId="77" fillId="0" borderId="0" xfId="0" applyFont="1" applyFill="1" applyBorder="1" applyAlignment="1">
      <alignment wrapText="1"/>
    </xf>
    <xf numFmtId="0" fontId="78" fillId="0" borderId="0" xfId="0" applyFont="1" applyFill="1" applyBorder="1" applyAlignment="1">
      <alignment horizontal="left" vertical="center" wrapText="1"/>
    </xf>
    <xf numFmtId="0" fontId="74" fillId="0" borderId="12" xfId="61" applyFont="1" applyFill="1" applyBorder="1" applyAlignment="1">
      <alignment horizontal="center" vertical="center" wrapText="1"/>
    </xf>
    <xf numFmtId="0" fontId="79" fillId="0" borderId="24" xfId="61" applyFont="1" applyFill="1" applyBorder="1" applyAlignment="1">
      <alignment horizontal="left" vertical="center" wrapText="1"/>
    </xf>
    <xf numFmtId="0" fontId="64" fillId="0" borderId="7" xfId="0" applyFont="1" applyFill="1" applyBorder="1" applyAlignment="1">
      <alignment horizontal="center" vertical="center" wrapText="1"/>
    </xf>
    <xf numFmtId="0" fontId="77" fillId="0" borderId="18" xfId="0" applyFont="1" applyFill="1" applyBorder="1" applyAlignment="1">
      <alignment wrapText="1"/>
    </xf>
    <xf numFmtId="0" fontId="65" fillId="0" borderId="60" xfId="241" applyFont="1" applyFill="1" applyBorder="1" applyAlignment="1">
      <alignment horizontal="left" vertical="center" wrapText="1" indent="3"/>
    </xf>
    <xf numFmtId="0" fontId="74" fillId="0" borderId="37" xfId="0" quotePrefix="1" applyFont="1" applyFill="1" applyBorder="1" applyAlignment="1">
      <alignment horizontal="center" vertical="center" wrapText="1"/>
    </xf>
    <xf numFmtId="0" fontId="77" fillId="0" borderId="13" xfId="0" applyFont="1" applyFill="1" applyBorder="1" applyAlignment="1">
      <alignment wrapText="1"/>
    </xf>
    <xf numFmtId="0" fontId="77" fillId="0" borderId="42" xfId="0" applyFont="1" applyFill="1" applyBorder="1" applyAlignment="1">
      <alignment wrapText="1"/>
    </xf>
    <xf numFmtId="0" fontId="78" fillId="0" borderId="42" xfId="0" applyFont="1" applyFill="1" applyBorder="1" applyAlignment="1">
      <alignment horizontal="left" vertical="center" wrapText="1"/>
    </xf>
    <xf numFmtId="0" fontId="74" fillId="0" borderId="13" xfId="61" applyFont="1" applyFill="1" applyBorder="1" applyAlignment="1">
      <alignment horizontal="center" vertical="center" wrapText="1"/>
    </xf>
    <xf numFmtId="0" fontId="79" fillId="0" borderId="23" xfId="61" applyFont="1" applyFill="1" applyBorder="1" applyAlignment="1">
      <alignment horizontal="left" vertical="center" wrapText="1"/>
    </xf>
    <xf numFmtId="0" fontId="77" fillId="0" borderId="17" xfId="0" applyFont="1" applyFill="1" applyBorder="1" applyAlignment="1">
      <alignment wrapText="1"/>
    </xf>
    <xf numFmtId="0" fontId="80" fillId="0" borderId="31" xfId="0" applyFont="1" applyFill="1" applyBorder="1" applyAlignment="1">
      <alignment horizontal="left" vertical="center" wrapText="1"/>
    </xf>
    <xf numFmtId="0" fontId="74" fillId="0" borderId="52" xfId="0" quotePrefix="1" applyFont="1" applyFill="1" applyBorder="1" applyAlignment="1">
      <alignment horizontal="center" vertical="center" wrapText="1"/>
    </xf>
    <xf numFmtId="0" fontId="77" fillId="0" borderId="21" xfId="0" applyFont="1" applyFill="1" applyBorder="1" applyAlignment="1">
      <alignment horizontal="left" vertical="center" wrapText="1"/>
    </xf>
    <xf numFmtId="0" fontId="77" fillId="0" borderId="0" xfId="0" applyFont="1" applyFill="1" applyBorder="1" applyAlignment="1">
      <alignment horizontal="left" vertical="center" wrapText="1"/>
    </xf>
    <xf numFmtId="0" fontId="81" fillId="0" borderId="0" xfId="0" applyFont="1" applyFill="1" applyBorder="1" applyAlignment="1">
      <alignment horizontal="left" vertical="center" wrapText="1"/>
    </xf>
    <xf numFmtId="0" fontId="66" fillId="0" borderId="21" xfId="0" applyFont="1" applyBorder="1" applyAlignment="1">
      <alignment horizontal="center" vertical="center" wrapText="1"/>
    </xf>
    <xf numFmtId="0" fontId="77" fillId="0" borderId="21" xfId="0" applyFont="1" applyFill="1" applyBorder="1" applyAlignment="1">
      <alignment wrapText="1"/>
    </xf>
    <xf numFmtId="0" fontId="77" fillId="0" borderId="0" xfId="0" applyFont="1" applyBorder="1" applyAlignment="1">
      <alignment wrapText="1"/>
    </xf>
    <xf numFmtId="0" fontId="77" fillId="0" borderId="21" xfId="0" applyFont="1" applyBorder="1" applyAlignment="1">
      <alignment wrapText="1"/>
    </xf>
    <xf numFmtId="0" fontId="66" fillId="0" borderId="0" xfId="0" applyFont="1" applyFill="1" applyBorder="1" applyAlignment="1">
      <alignment vertical="center" wrapText="1"/>
    </xf>
    <xf numFmtId="0" fontId="77" fillId="0" borderId="21" xfId="0" applyFont="1" applyBorder="1" applyAlignment="1">
      <alignment vertical="center" wrapText="1"/>
    </xf>
    <xf numFmtId="0" fontId="77" fillId="0" borderId="0" xfId="0" applyFont="1" applyBorder="1" applyAlignment="1">
      <alignment vertical="center" wrapText="1"/>
    </xf>
    <xf numFmtId="0" fontId="74" fillId="0" borderId="21" xfId="61" applyFont="1" applyFill="1" applyBorder="1" applyAlignment="1">
      <alignment horizontal="center" vertical="center" wrapText="1"/>
    </xf>
    <xf numFmtId="0" fontId="82" fillId="0" borderId="22" xfId="61" applyFont="1" applyFill="1" applyBorder="1" applyAlignment="1">
      <alignment vertical="center" wrapText="1"/>
    </xf>
    <xf numFmtId="0" fontId="82" fillId="53" borderId="22" xfId="61" applyFont="1" applyFill="1" applyBorder="1" applyAlignment="1">
      <alignment vertical="center" wrapText="1"/>
    </xf>
    <xf numFmtId="0" fontId="77" fillId="54" borderId="62" xfId="0" applyFont="1" applyFill="1" applyBorder="1" applyAlignment="1">
      <alignment vertical="center" wrapText="1"/>
    </xf>
    <xf numFmtId="0" fontId="65" fillId="27" borderId="31" xfId="0" applyFont="1" applyFill="1" applyBorder="1" applyAlignment="1">
      <alignment horizontal="left" vertical="center" wrapText="1"/>
    </xf>
    <xf numFmtId="0" fontId="77" fillId="54" borderId="0" xfId="0" applyFont="1" applyFill="1" applyBorder="1" applyAlignment="1">
      <alignment horizontal="left" vertical="center" wrapText="1"/>
    </xf>
    <xf numFmtId="9" fontId="66" fillId="0" borderId="0" xfId="0" applyNumberFormat="1" applyFont="1" applyFill="1" applyBorder="1" applyAlignment="1">
      <alignment horizontal="center" vertical="center" wrapText="1"/>
    </xf>
    <xf numFmtId="0" fontId="77" fillId="54" borderId="62" xfId="0" applyFont="1" applyFill="1" applyBorder="1" applyAlignment="1">
      <alignment wrapText="1"/>
    </xf>
    <xf numFmtId="0" fontId="65" fillId="0" borderId="57" xfId="241" applyFont="1" applyFill="1" applyBorder="1" applyAlignment="1">
      <alignment horizontal="left" vertical="center" wrapText="1" indent="3"/>
    </xf>
    <xf numFmtId="0" fontId="74" fillId="0" borderId="21" xfId="241" quotePrefix="1" applyFont="1" applyFill="1" applyBorder="1" applyAlignment="1">
      <alignment horizontal="center" vertical="center" wrapText="1"/>
    </xf>
    <xf numFmtId="0" fontId="77" fillId="27" borderId="21" xfId="0" applyFont="1" applyFill="1" applyBorder="1" applyAlignment="1">
      <alignment horizontal="left" vertical="center" wrapText="1"/>
    </xf>
    <xf numFmtId="0" fontId="77" fillId="54" borderId="62" xfId="0" applyFont="1" applyFill="1" applyBorder="1" applyAlignment="1">
      <alignment horizontal="left" vertical="center" wrapText="1"/>
    </xf>
    <xf numFmtId="0" fontId="65" fillId="27" borderId="60" xfId="0" applyFont="1" applyFill="1" applyBorder="1" applyAlignment="1">
      <alignment horizontal="left" vertical="center" wrapText="1"/>
    </xf>
    <xf numFmtId="0" fontId="66" fillId="54" borderId="13" xfId="0" applyFont="1" applyFill="1" applyBorder="1" applyAlignment="1">
      <alignment horizontal="center" vertical="center" wrapText="1"/>
    </xf>
    <xf numFmtId="0" fontId="66" fillId="54" borderId="42" xfId="0" applyFont="1" applyFill="1" applyBorder="1" applyAlignment="1">
      <alignment horizontal="center" vertical="center" wrapText="1"/>
    </xf>
    <xf numFmtId="0" fontId="66" fillId="54" borderId="23" xfId="0" applyFont="1" applyFill="1" applyBorder="1" applyAlignment="1">
      <alignment horizontal="center" vertical="center" wrapText="1"/>
    </xf>
    <xf numFmtId="0" fontId="66" fillId="0" borderId="13" xfId="0" applyFont="1" applyBorder="1" applyAlignment="1">
      <alignment horizontal="center" vertical="center" wrapText="1"/>
    </xf>
    <xf numFmtId="0" fontId="77" fillId="0" borderId="42" xfId="0" applyFont="1" applyFill="1" applyBorder="1" applyAlignment="1">
      <alignment horizontal="left" vertical="center" wrapText="1"/>
    </xf>
    <xf numFmtId="0" fontId="77" fillId="0" borderId="13" xfId="0" applyFont="1" applyFill="1" applyBorder="1" applyAlignment="1">
      <alignment horizontal="left" vertical="center" wrapText="1"/>
    </xf>
    <xf numFmtId="0" fontId="77" fillId="54" borderId="42" xfId="0" applyFont="1" applyFill="1" applyBorder="1" applyAlignment="1">
      <alignment wrapText="1"/>
    </xf>
    <xf numFmtId="0" fontId="77" fillId="0" borderId="13" xfId="0" applyFont="1" applyBorder="1" applyAlignment="1">
      <alignment wrapText="1"/>
    </xf>
    <xf numFmtId="0" fontId="77" fillId="53" borderId="42" xfId="0" applyFont="1" applyFill="1" applyBorder="1" applyAlignment="1">
      <alignment wrapText="1"/>
    </xf>
    <xf numFmtId="0" fontId="77" fillId="0" borderId="13" xfId="0" applyFont="1" applyBorder="1" applyAlignment="1">
      <alignment vertical="center" wrapText="1"/>
    </xf>
    <xf numFmtId="0" fontId="77" fillId="0" borderId="42" xfId="0" applyFont="1" applyBorder="1" applyAlignment="1">
      <alignment vertical="center" wrapText="1"/>
    </xf>
    <xf numFmtId="0" fontId="82" fillId="0" borderId="23" xfId="61" applyFont="1" applyFill="1" applyBorder="1" applyAlignment="1">
      <alignment vertical="center" wrapText="1"/>
    </xf>
    <xf numFmtId="0" fontId="82" fillId="53" borderId="23" xfId="61" applyFont="1" applyFill="1" applyBorder="1" applyAlignment="1">
      <alignment vertical="center" wrapText="1"/>
    </xf>
    <xf numFmtId="0" fontId="77" fillId="54" borderId="61" xfId="0" applyFont="1" applyFill="1" applyBorder="1" applyAlignment="1">
      <alignment wrapText="1"/>
    </xf>
    <xf numFmtId="0" fontId="66" fillId="54" borderId="21" xfId="0" applyFont="1" applyFill="1" applyBorder="1" applyAlignment="1">
      <alignment horizontal="center" vertical="center" wrapText="1"/>
    </xf>
    <xf numFmtId="0" fontId="66" fillId="54" borderId="0" xfId="0" applyFont="1" applyFill="1" applyBorder="1" applyAlignment="1">
      <alignment horizontal="center" vertical="center" wrapText="1"/>
    </xf>
    <xf numFmtId="0" fontId="66" fillId="0" borderId="0" xfId="0" applyFont="1" applyBorder="1" applyAlignment="1">
      <alignment horizontal="center" vertical="center" wrapText="1"/>
    </xf>
    <xf numFmtId="0" fontId="66" fillId="0" borderId="0" xfId="0" applyFont="1" applyFill="1" applyBorder="1" applyAlignment="1">
      <alignment horizontal="center" vertical="center" wrapText="1"/>
    </xf>
    <xf numFmtId="0" fontId="66" fillId="27" borderId="21" xfId="0" applyFont="1" applyFill="1" applyBorder="1" applyAlignment="1">
      <alignment horizontal="center" vertical="center" wrapText="1"/>
    </xf>
    <xf numFmtId="0" fontId="74" fillId="0" borderId="13" xfId="241" quotePrefix="1" applyFont="1" applyFill="1" applyBorder="1" applyAlignment="1">
      <alignment horizontal="center" vertical="center" wrapText="1"/>
    </xf>
    <xf numFmtId="0" fontId="77" fillId="27" borderId="13" xfId="0" applyFont="1" applyFill="1" applyBorder="1" applyAlignment="1">
      <alignment horizontal="left" vertical="center" wrapText="1"/>
    </xf>
    <xf numFmtId="0" fontId="77" fillId="0" borderId="42" xfId="0" applyFont="1" applyBorder="1" applyAlignment="1">
      <alignment wrapText="1"/>
    </xf>
    <xf numFmtId="9" fontId="66" fillId="0" borderId="42" xfId="0" applyNumberFormat="1" applyFont="1" applyFill="1" applyBorder="1" applyAlignment="1">
      <alignment horizontal="center" vertical="center" wrapText="1"/>
    </xf>
    <xf numFmtId="0" fontId="77" fillId="54" borderId="61" xfId="0" applyFont="1" applyFill="1" applyBorder="1" applyAlignment="1">
      <alignment horizontal="left" vertical="center" wrapText="1"/>
    </xf>
    <xf numFmtId="0" fontId="64" fillId="54" borderId="21" xfId="0" applyFont="1" applyFill="1" applyBorder="1" applyAlignment="1">
      <alignment horizontal="center" vertical="center" wrapText="1"/>
    </xf>
    <xf numFmtId="0" fontId="77" fillId="54" borderId="0" xfId="0" applyFont="1" applyFill="1" applyBorder="1" applyAlignment="1">
      <alignment wrapText="1"/>
    </xf>
    <xf numFmtId="0" fontId="77" fillId="27" borderId="21" xfId="0" applyFont="1" applyFill="1" applyBorder="1" applyAlignment="1">
      <alignment wrapText="1"/>
    </xf>
    <xf numFmtId="0" fontId="65" fillId="0" borderId="31" xfId="0" applyFont="1" applyFill="1" applyBorder="1" applyAlignment="1">
      <alignment horizontal="left" vertical="center" wrapText="1"/>
    </xf>
    <xf numFmtId="0" fontId="77" fillId="0" borderId="52" xfId="0" applyFont="1" applyFill="1" applyBorder="1" applyAlignment="1">
      <alignment wrapText="1"/>
    </xf>
    <xf numFmtId="0" fontId="77" fillId="0" borderId="22" xfId="0" applyFont="1" applyBorder="1" applyAlignment="1">
      <alignment vertical="center" wrapText="1"/>
    </xf>
    <xf numFmtId="0" fontId="65" fillId="0" borderId="31" xfId="61" applyFont="1" applyFill="1" applyBorder="1" applyAlignment="1">
      <alignment horizontal="left" vertical="center" wrapText="1"/>
    </xf>
    <xf numFmtId="0" fontId="74" fillId="0" borderId="52" xfId="61" quotePrefix="1" applyFont="1" applyFill="1" applyBorder="1" applyAlignment="1">
      <alignment horizontal="center" vertical="center" wrapText="1"/>
    </xf>
    <xf numFmtId="0" fontId="77" fillId="54" borderId="21" xfId="0" applyFont="1" applyFill="1" applyBorder="1" applyAlignment="1">
      <alignment wrapText="1"/>
    </xf>
    <xf numFmtId="0" fontId="78" fillId="0" borderId="21" xfId="0" applyFont="1" applyFill="1" applyBorder="1" applyAlignment="1">
      <alignment horizontal="left" vertical="center" wrapText="1"/>
    </xf>
    <xf numFmtId="0" fontId="78" fillId="54" borderId="21" xfId="0" applyFont="1" applyFill="1" applyBorder="1" applyAlignment="1">
      <alignment horizontal="left" vertical="center" wrapText="1"/>
    </xf>
    <xf numFmtId="0" fontId="82" fillId="54" borderId="22" xfId="61" applyFont="1" applyFill="1" applyBorder="1" applyAlignment="1">
      <alignment vertical="center" wrapText="1"/>
    </xf>
    <xf numFmtId="0" fontId="65" fillId="0" borderId="66" xfId="61" applyFont="1" applyFill="1" applyBorder="1" applyAlignment="1">
      <alignment horizontal="left" vertical="center" wrapText="1"/>
    </xf>
    <xf numFmtId="0" fontId="74" fillId="0" borderId="63" xfId="61" quotePrefix="1" applyFont="1" applyFill="1" applyBorder="1" applyAlignment="1">
      <alignment horizontal="center" vertical="center" wrapText="1"/>
    </xf>
    <xf numFmtId="0" fontId="77" fillId="54" borderId="19" xfId="0" applyFont="1" applyFill="1" applyBorder="1" applyAlignment="1">
      <alignment wrapText="1"/>
    </xf>
    <xf numFmtId="0" fontId="77" fillId="54" borderId="32" xfId="0" applyFont="1" applyFill="1" applyBorder="1" applyAlignment="1">
      <alignment wrapText="1"/>
    </xf>
    <xf numFmtId="0" fontId="77" fillId="0" borderId="19" xfId="0" applyFont="1" applyFill="1" applyBorder="1" applyAlignment="1">
      <alignment wrapText="1"/>
    </xf>
    <xf numFmtId="0" fontId="77" fillId="0" borderId="32" xfId="0" applyFont="1" applyFill="1" applyBorder="1" applyAlignment="1">
      <alignment wrapText="1"/>
    </xf>
    <xf numFmtId="0" fontId="78" fillId="0" borderId="19" xfId="0" applyFont="1" applyFill="1" applyBorder="1" applyAlignment="1">
      <alignment horizontal="left" vertical="center" wrapText="1"/>
    </xf>
    <xf numFmtId="0" fontId="78" fillId="0" borderId="32" xfId="0" applyFont="1" applyFill="1" applyBorder="1" applyAlignment="1">
      <alignment horizontal="left" vertical="center" wrapText="1"/>
    </xf>
    <xf numFmtId="0" fontId="78" fillId="54" borderId="19" xfId="0" applyFont="1" applyFill="1" applyBorder="1" applyAlignment="1">
      <alignment horizontal="left" vertical="center" wrapText="1"/>
    </xf>
    <xf numFmtId="0" fontId="82" fillId="54" borderId="59" xfId="61" applyFont="1" applyFill="1" applyBorder="1" applyAlignment="1">
      <alignment vertical="center" wrapText="1"/>
    </xf>
    <xf numFmtId="0" fontId="77" fillId="54" borderId="64" xfId="0" applyFont="1" applyFill="1" applyBorder="1" applyAlignment="1">
      <alignment wrapText="1"/>
    </xf>
    <xf numFmtId="0" fontId="78" fillId="0" borderId="0" xfId="61" applyFont="1" applyFill="1" applyBorder="1" applyAlignment="1">
      <alignment horizontal="left" vertical="center" wrapText="1"/>
    </xf>
    <xf numFmtId="0" fontId="77" fillId="0" borderId="0" xfId="61" applyFont="1"/>
    <xf numFmtId="0" fontId="70" fillId="0" borderId="0" xfId="0" applyFont="1" applyBorder="1" applyAlignment="1">
      <alignment vertical="center" wrapText="1"/>
    </xf>
    <xf numFmtId="0" fontId="70" fillId="0" borderId="0" xfId="0" applyFont="1" applyBorder="1" applyAlignment="1">
      <alignment vertical="top" wrapText="1"/>
    </xf>
    <xf numFmtId="0" fontId="70" fillId="0" borderId="0" xfId="0" applyFont="1" applyFill="1" applyBorder="1" applyAlignment="1">
      <alignment vertical="top" wrapText="1"/>
    </xf>
    <xf numFmtId="0" fontId="66" fillId="0" borderId="0" xfId="0" applyFont="1" applyBorder="1"/>
    <xf numFmtId="0" fontId="83" fillId="0" borderId="0" xfId="0" applyFont="1" applyBorder="1" applyAlignment="1">
      <alignment horizontal="center" vertical="center" wrapText="1"/>
    </xf>
    <xf numFmtId="0" fontId="71" fillId="0" borderId="0" xfId="61" applyFont="1" applyFill="1" applyBorder="1" applyAlignment="1">
      <alignment horizontal="left" vertical="center" wrapText="1"/>
    </xf>
    <xf numFmtId="0" fontId="72" fillId="0" borderId="0" xfId="61" applyFont="1" applyFill="1" applyBorder="1" applyAlignment="1">
      <alignment horizontal="left" vertical="center" wrapText="1"/>
    </xf>
    <xf numFmtId="0" fontId="77" fillId="0" borderId="0" xfId="0" applyFont="1" applyBorder="1"/>
    <xf numFmtId="0" fontId="77" fillId="0" borderId="0" xfId="0" applyFont="1" applyFill="1" applyBorder="1"/>
    <xf numFmtId="0" fontId="64" fillId="0" borderId="41" xfId="67" applyFont="1" applyFill="1" applyBorder="1" applyAlignment="1">
      <alignment vertical="center" wrapText="1"/>
    </xf>
    <xf numFmtId="0" fontId="64" fillId="0" borderId="40" xfId="67" applyFont="1" applyFill="1" applyBorder="1" applyAlignment="1">
      <alignment vertical="center" wrapText="1"/>
    </xf>
    <xf numFmtId="9" fontId="64" fillId="0" borderId="8" xfId="0" applyNumberFormat="1" applyFont="1" applyFill="1" applyBorder="1" applyAlignment="1">
      <alignment horizontal="center" vertical="center" wrapText="1"/>
    </xf>
    <xf numFmtId="9" fontId="64" fillId="0" borderId="12" xfId="67" applyNumberFormat="1" applyFont="1" applyFill="1" applyBorder="1" applyAlignment="1">
      <alignment horizontal="center" vertical="center" wrapText="1"/>
    </xf>
    <xf numFmtId="9" fontId="64" fillId="0" borderId="13" xfId="67" applyNumberFormat="1" applyFont="1" applyFill="1" applyBorder="1" applyAlignment="1">
      <alignment horizontal="center" vertical="center" wrapText="1"/>
    </xf>
    <xf numFmtId="0" fontId="64" fillId="0" borderId="24" xfId="67" applyFont="1" applyFill="1" applyBorder="1" applyAlignment="1">
      <alignment horizontal="center" vertical="center" wrapText="1"/>
    </xf>
    <xf numFmtId="49" fontId="69" fillId="0" borderId="12" xfId="67" applyNumberFormat="1" applyFont="1" applyFill="1" applyBorder="1" applyAlignment="1">
      <alignment horizontal="center" vertical="center" wrapText="1"/>
    </xf>
    <xf numFmtId="49" fontId="69" fillId="0" borderId="18" xfId="67" applyNumberFormat="1" applyFont="1" applyFill="1" applyBorder="1" applyAlignment="1">
      <alignment horizontal="center" vertical="center" wrapText="1"/>
    </xf>
    <xf numFmtId="49" fontId="75" fillId="0" borderId="0" xfId="0" applyNumberFormat="1" applyFont="1" applyBorder="1" applyAlignment="1">
      <alignment horizontal="center" vertical="center"/>
    </xf>
    <xf numFmtId="0" fontId="74" fillId="0" borderId="12" xfId="0" quotePrefix="1" applyFont="1" applyFill="1" applyBorder="1" applyAlignment="1">
      <alignment horizontal="center" vertical="center" wrapText="1"/>
    </xf>
    <xf numFmtId="0" fontId="74" fillId="0" borderId="53" xfId="0" quotePrefix="1" applyFont="1" applyFill="1" applyBorder="1" applyAlignment="1">
      <alignment horizontal="center" vertical="center" wrapText="1"/>
    </xf>
    <xf numFmtId="0" fontId="74" fillId="0" borderId="0" xfId="0" quotePrefix="1" applyFont="1" applyFill="1" applyBorder="1" applyAlignment="1">
      <alignment horizontal="center" vertical="center" wrapText="1"/>
    </xf>
    <xf numFmtId="0" fontId="74" fillId="0" borderId="12" xfId="0" applyFont="1" applyFill="1" applyBorder="1" applyAlignment="1">
      <alignment horizontal="center" vertical="center" wrapText="1"/>
    </xf>
    <xf numFmtId="0" fontId="74" fillId="0" borderId="15" xfId="0" quotePrefix="1" applyFont="1" applyFill="1" applyBorder="1" applyAlignment="1">
      <alignment horizontal="center" vertical="center" wrapText="1"/>
    </xf>
    <xf numFmtId="0" fontId="74" fillId="0" borderId="24" xfId="0" quotePrefix="1" applyFont="1" applyFill="1" applyBorder="1" applyAlignment="1">
      <alignment horizontal="center" vertical="center" wrapText="1"/>
    </xf>
    <xf numFmtId="0" fontId="6" fillId="0" borderId="53" xfId="61" applyFont="1" applyFill="1" applyBorder="1"/>
    <xf numFmtId="0" fontId="74" fillId="0" borderId="12" xfId="67" applyFont="1" applyFill="1" applyBorder="1" applyAlignment="1">
      <alignment horizontal="center" vertical="center" wrapText="1"/>
    </xf>
    <xf numFmtId="0" fontId="74" fillId="0" borderId="18" xfId="0" quotePrefix="1" applyFont="1" applyFill="1" applyBorder="1" applyAlignment="1">
      <alignment horizontal="center" vertical="center" wrapText="1"/>
    </xf>
    <xf numFmtId="0" fontId="74" fillId="0" borderId="13" xfId="0" quotePrefix="1" applyFont="1" applyFill="1" applyBorder="1" applyAlignment="1">
      <alignment horizontal="center" vertical="center" wrapText="1"/>
    </xf>
    <xf numFmtId="0" fontId="74" fillId="0" borderId="42" xfId="0" quotePrefix="1" applyFont="1" applyFill="1" applyBorder="1" applyAlignment="1">
      <alignment horizontal="center" vertical="center" wrapText="1"/>
    </xf>
    <xf numFmtId="0" fontId="74" fillId="0" borderId="23" xfId="0" quotePrefix="1" applyFont="1" applyFill="1" applyBorder="1" applyAlignment="1">
      <alignment horizontal="center" vertical="center" wrapText="1"/>
    </xf>
    <xf numFmtId="0" fontId="74" fillId="0" borderId="13" xfId="0" applyFont="1" applyFill="1" applyBorder="1" applyAlignment="1">
      <alignment horizontal="center" vertical="center" wrapText="1"/>
    </xf>
    <xf numFmtId="0" fontId="6" fillId="0" borderId="42" xfId="61" applyFont="1" applyFill="1" applyBorder="1"/>
    <xf numFmtId="0" fontId="74" fillId="0" borderId="23" xfId="67" applyFont="1" applyFill="1" applyBorder="1" applyAlignment="1">
      <alignment horizontal="center" vertical="center" wrapText="1"/>
    </xf>
    <xf numFmtId="0" fontId="74" fillId="0" borderId="17" xfId="0" quotePrefix="1" applyFont="1" applyFill="1" applyBorder="1" applyAlignment="1">
      <alignment horizontal="center" vertical="center" wrapText="1"/>
    </xf>
    <xf numFmtId="0" fontId="77" fillId="0" borderId="22" xfId="0" applyFont="1" applyFill="1" applyBorder="1" applyAlignment="1">
      <alignment wrapText="1"/>
    </xf>
    <xf numFmtId="0" fontId="6" fillId="0" borderId="0" xfId="61" applyFont="1" applyFill="1" applyBorder="1"/>
    <xf numFmtId="0" fontId="77" fillId="0" borderId="0" xfId="61" applyFont="1" applyBorder="1" applyAlignment="1">
      <alignment wrapText="1"/>
    </xf>
    <xf numFmtId="0" fontId="77" fillId="0" borderId="22" xfId="61" applyFont="1" applyFill="1" applyBorder="1" applyAlignment="1">
      <alignment vertical="center" wrapText="1"/>
    </xf>
    <xf numFmtId="0" fontId="77" fillId="0" borderId="52" xfId="61" applyFont="1" applyBorder="1" applyAlignment="1">
      <alignment vertical="center" wrapText="1"/>
    </xf>
    <xf numFmtId="0" fontId="77" fillId="0" borderId="52" xfId="0" applyFont="1" applyBorder="1" applyAlignment="1">
      <alignment wrapText="1"/>
    </xf>
    <xf numFmtId="0" fontId="74" fillId="0" borderId="21" xfId="67" applyFont="1" applyFill="1" applyBorder="1" applyAlignment="1">
      <alignment horizontal="center" vertical="center" wrapText="1"/>
    </xf>
    <xf numFmtId="0" fontId="77" fillId="53" borderId="0" xfId="0" applyFont="1" applyFill="1" applyBorder="1" applyAlignment="1">
      <alignment wrapText="1"/>
    </xf>
    <xf numFmtId="0" fontId="77" fillId="54" borderId="20" xfId="61" applyFont="1" applyFill="1" applyBorder="1" applyAlignment="1">
      <alignment wrapText="1"/>
    </xf>
    <xf numFmtId="0" fontId="84" fillId="55" borderId="52" xfId="0" applyFont="1" applyFill="1" applyBorder="1" applyAlignment="1">
      <alignment wrapText="1"/>
    </xf>
    <xf numFmtId="0" fontId="84" fillId="55" borderId="22" xfId="0" applyFont="1" applyFill="1" applyBorder="1" applyAlignment="1">
      <alignment wrapText="1"/>
    </xf>
    <xf numFmtId="0" fontId="65" fillId="0" borderId="22" xfId="241" applyFont="1" applyFill="1" applyBorder="1" applyAlignment="1">
      <alignment horizontal="left" vertical="center" wrapText="1" indent="3"/>
    </xf>
    <xf numFmtId="0" fontId="84" fillId="55" borderId="52" xfId="0" applyFont="1" applyFill="1" applyBorder="1" applyAlignment="1">
      <alignment horizontal="left" vertical="center" wrapText="1"/>
    </xf>
    <xf numFmtId="0" fontId="84" fillId="55" borderId="22" xfId="0" applyFont="1" applyFill="1" applyBorder="1" applyAlignment="1">
      <alignment horizontal="left" vertical="center" wrapText="1"/>
    </xf>
    <xf numFmtId="0" fontId="77" fillId="53" borderId="0" xfId="0" applyFont="1" applyFill="1" applyBorder="1" applyAlignment="1">
      <alignment horizontal="left" vertical="center" wrapText="1"/>
    </xf>
    <xf numFmtId="0" fontId="65" fillId="0" borderId="23" xfId="241" applyFont="1" applyFill="1" applyBorder="1" applyAlignment="1">
      <alignment horizontal="left" vertical="center" wrapText="1" indent="3"/>
    </xf>
    <xf numFmtId="0" fontId="65" fillId="0" borderId="24" xfId="241" applyFont="1" applyFill="1" applyBorder="1" applyAlignment="1">
      <alignment horizontal="left" vertical="center" wrapText="1" indent="3"/>
    </xf>
    <xf numFmtId="0" fontId="84" fillId="0" borderId="52" xfId="0" applyFont="1" applyFill="1" applyBorder="1" applyAlignment="1">
      <alignment horizontal="left" vertical="center" wrapText="1"/>
    </xf>
    <xf numFmtId="0" fontId="84" fillId="0" borderId="22" xfId="0" applyFont="1" applyFill="1" applyBorder="1" applyAlignment="1">
      <alignment horizontal="left" vertical="center" wrapText="1"/>
    </xf>
    <xf numFmtId="0" fontId="77" fillId="54" borderId="13" xfId="0" applyFont="1" applyFill="1" applyBorder="1" applyAlignment="1">
      <alignment horizontal="left" vertical="center" wrapText="1"/>
    </xf>
    <xf numFmtId="0" fontId="77" fillId="54" borderId="23" xfId="0" applyFont="1" applyFill="1" applyBorder="1" applyAlignment="1">
      <alignment wrapText="1"/>
    </xf>
    <xf numFmtId="0" fontId="77" fillId="54" borderId="13" xfId="0" applyFont="1" applyFill="1" applyBorder="1" applyAlignment="1">
      <alignment wrapText="1"/>
    </xf>
    <xf numFmtId="0" fontId="77" fillId="0" borderId="23" xfId="0" applyFont="1" applyFill="1" applyBorder="1" applyAlignment="1">
      <alignment wrapText="1"/>
    </xf>
    <xf numFmtId="0" fontId="77" fillId="0" borderId="37" xfId="0" applyFont="1" applyFill="1" applyBorder="1" applyAlignment="1">
      <alignment wrapText="1"/>
    </xf>
    <xf numFmtId="0" fontId="74" fillId="0" borderId="13" xfId="67" applyFont="1" applyFill="1" applyBorder="1" applyAlignment="1">
      <alignment horizontal="center" vertical="center" wrapText="1"/>
    </xf>
    <xf numFmtId="0" fontId="77" fillId="54" borderId="17" xfId="61" applyFont="1" applyFill="1" applyBorder="1" applyAlignment="1">
      <alignment wrapText="1"/>
    </xf>
    <xf numFmtId="0" fontId="69" fillId="0" borderId="52" xfId="0" quotePrefix="1" applyFont="1" applyFill="1" applyBorder="1" applyAlignment="1">
      <alignment horizontal="center" vertical="center" wrapText="1"/>
    </xf>
    <xf numFmtId="0" fontId="77" fillId="54" borderId="21" xfId="0" applyFont="1" applyFill="1" applyBorder="1" applyAlignment="1">
      <alignment horizontal="left" vertical="center" wrapText="1"/>
    </xf>
    <xf numFmtId="0" fontId="84" fillId="0" borderId="52" xfId="0" applyFont="1" applyFill="1" applyBorder="1" applyAlignment="1">
      <alignment wrapText="1"/>
    </xf>
    <xf numFmtId="0" fontId="84" fillId="0" borderId="22" xfId="0" applyFont="1" applyFill="1" applyBorder="1" applyAlignment="1">
      <alignment wrapText="1"/>
    </xf>
    <xf numFmtId="0" fontId="77" fillId="0" borderId="42" xfId="61" applyFont="1" applyBorder="1" applyAlignment="1">
      <alignment wrapText="1"/>
    </xf>
    <xf numFmtId="0" fontId="77" fillId="0" borderId="23" xfId="61" applyFont="1" applyFill="1" applyBorder="1" applyAlignment="1">
      <alignment vertical="center" wrapText="1"/>
    </xf>
    <xf numFmtId="0" fontId="84" fillId="0" borderId="37" xfId="0" applyFont="1" applyFill="1" applyBorder="1" applyAlignment="1">
      <alignment horizontal="left" vertical="center" wrapText="1"/>
    </xf>
    <xf numFmtId="0" fontId="84" fillId="0" borderId="23" xfId="0" applyFont="1" applyFill="1" applyBorder="1" applyAlignment="1">
      <alignment horizontal="left" vertical="center" wrapText="1"/>
    </xf>
    <xf numFmtId="0" fontId="77" fillId="0" borderId="37" xfId="61" applyFont="1" applyBorder="1" applyAlignment="1">
      <alignment vertical="center" wrapText="1"/>
    </xf>
    <xf numFmtId="0" fontId="77" fillId="0" borderId="37" xfId="0" applyFont="1" applyBorder="1" applyAlignment="1">
      <alignment wrapText="1"/>
    </xf>
    <xf numFmtId="0" fontId="77" fillId="53" borderId="42" xfId="0" applyFont="1" applyFill="1" applyBorder="1" applyAlignment="1">
      <alignment horizontal="left" vertical="center" wrapText="1"/>
    </xf>
    <xf numFmtId="0" fontId="77" fillId="0" borderId="21" xfId="0" applyFont="1" applyBorder="1" applyAlignment="1">
      <alignment horizontal="center" wrapText="1"/>
    </xf>
    <xf numFmtId="0" fontId="77" fillId="0" borderId="22" xfId="0" applyFont="1" applyBorder="1" applyAlignment="1">
      <alignment horizontal="center" wrapText="1"/>
    </xf>
    <xf numFmtId="49" fontId="75" fillId="0" borderId="0" xfId="0" applyNumberFormat="1" applyFont="1" applyAlignment="1">
      <alignment horizontal="center" vertical="center"/>
    </xf>
    <xf numFmtId="0" fontId="65" fillId="0" borderId="22" xfId="61" applyFont="1" applyFill="1" applyBorder="1" applyAlignment="1">
      <alignment horizontal="left" vertical="center" wrapText="1"/>
    </xf>
    <xf numFmtId="0" fontId="77" fillId="54" borderId="52" xfId="61" applyFont="1" applyFill="1" applyBorder="1" applyAlignment="1">
      <alignment horizontal="left" vertical="center" wrapText="1"/>
    </xf>
    <xf numFmtId="0" fontId="77" fillId="54" borderId="0" xfId="61" applyFont="1" applyFill="1" applyBorder="1" applyAlignment="1">
      <alignment horizontal="left" vertical="center" wrapText="1"/>
    </xf>
    <xf numFmtId="0" fontId="81" fillId="54" borderId="22" xfId="61" applyFont="1" applyFill="1" applyBorder="1" applyAlignment="1">
      <alignment horizontal="left" vertical="center" wrapText="1"/>
    </xf>
    <xf numFmtId="0" fontId="66" fillId="54" borderId="0" xfId="61" applyFont="1" applyFill="1" applyBorder="1" applyAlignment="1">
      <alignment horizontal="center" vertical="center" wrapText="1"/>
    </xf>
    <xf numFmtId="0" fontId="77" fillId="54" borderId="21" xfId="61" applyFont="1" applyFill="1" applyBorder="1" applyAlignment="1">
      <alignment horizontal="left" vertical="center" wrapText="1"/>
    </xf>
    <xf numFmtId="0" fontId="77" fillId="54" borderId="0" xfId="67" applyFont="1" applyFill="1" applyBorder="1" applyAlignment="1">
      <alignment wrapText="1"/>
    </xf>
    <xf numFmtId="0" fontId="77" fillId="54" borderId="22" xfId="61" applyFont="1" applyFill="1" applyBorder="1" applyAlignment="1">
      <alignment horizontal="left" vertical="center" wrapText="1"/>
    </xf>
    <xf numFmtId="0" fontId="77" fillId="0" borderId="0" xfId="61" applyFont="1" applyFill="1" applyBorder="1" applyAlignment="1">
      <alignment horizontal="left" vertical="center" wrapText="1"/>
    </xf>
    <xf numFmtId="0" fontId="77" fillId="0" borderId="21" xfId="61" applyFont="1" applyFill="1" applyBorder="1" applyAlignment="1">
      <alignment horizontal="left" vertical="center" wrapText="1"/>
    </xf>
    <xf numFmtId="0" fontId="77" fillId="0" borderId="21" xfId="61" applyFont="1" applyFill="1" applyBorder="1" applyAlignment="1">
      <alignment wrapText="1"/>
    </xf>
    <xf numFmtId="0" fontId="77" fillId="0" borderId="0" xfId="67" applyFont="1" applyFill="1" applyBorder="1" applyAlignment="1">
      <alignment wrapText="1"/>
    </xf>
    <xf numFmtId="0" fontId="77" fillId="0" borderId="21" xfId="61" applyFont="1" applyFill="1" applyBorder="1" applyAlignment="1">
      <alignment vertical="center" wrapText="1"/>
    </xf>
    <xf numFmtId="0" fontId="77" fillId="54" borderId="22" xfId="67" applyFont="1" applyFill="1" applyBorder="1" applyAlignment="1">
      <alignment vertical="center" wrapText="1"/>
    </xf>
    <xf numFmtId="0" fontId="77" fillId="0" borderId="52" xfId="61" applyFont="1" applyFill="1" applyBorder="1" applyAlignment="1">
      <alignment vertical="center" wrapText="1"/>
    </xf>
    <xf numFmtId="0" fontId="65" fillId="0" borderId="59" xfId="61" applyFont="1" applyFill="1" applyBorder="1" applyAlignment="1">
      <alignment horizontal="left" vertical="center" wrapText="1"/>
    </xf>
    <xf numFmtId="0" fontId="74" fillId="0" borderId="63" xfId="0" quotePrefix="1" applyFont="1" applyFill="1" applyBorder="1" applyAlignment="1">
      <alignment horizontal="center" vertical="center" wrapText="1"/>
    </xf>
    <xf numFmtId="0" fontId="77" fillId="54" borderId="63" xfId="61" applyFont="1" applyFill="1" applyBorder="1" applyAlignment="1">
      <alignment horizontal="left" vertical="center" wrapText="1"/>
    </xf>
    <xf numFmtId="0" fontId="77" fillId="54" borderId="32" xfId="61" applyFont="1" applyFill="1" applyBorder="1" applyAlignment="1">
      <alignment horizontal="left" vertical="center" wrapText="1"/>
    </xf>
    <xf numFmtId="0" fontId="81" fillId="54" borderId="59" xfId="61" applyFont="1" applyFill="1" applyBorder="1" applyAlignment="1">
      <alignment horizontal="left" vertical="center" wrapText="1"/>
    </xf>
    <xf numFmtId="0" fontId="66" fillId="54" borderId="32" xfId="61" applyFont="1" applyFill="1" applyBorder="1" applyAlignment="1">
      <alignment horizontal="center" vertical="center" wrapText="1"/>
    </xf>
    <xf numFmtId="0" fontId="77" fillId="54" borderId="19" xfId="61" applyFont="1" applyFill="1" applyBorder="1" applyAlignment="1">
      <alignment horizontal="left" vertical="center" wrapText="1"/>
    </xf>
    <xf numFmtId="0" fontId="77" fillId="54" borderId="32" xfId="67" applyFont="1" applyFill="1" applyBorder="1" applyAlignment="1">
      <alignment wrapText="1"/>
    </xf>
    <xf numFmtId="0" fontId="77" fillId="54" borderId="59" xfId="61" applyFont="1" applyFill="1" applyBorder="1" applyAlignment="1">
      <alignment horizontal="left" vertical="center" wrapText="1"/>
    </xf>
    <xf numFmtId="0" fontId="77" fillId="0" borderId="32" xfId="61" applyFont="1" applyFill="1" applyBorder="1" applyAlignment="1">
      <alignment horizontal="left" vertical="center" wrapText="1"/>
    </xf>
    <xf numFmtId="0" fontId="77" fillId="0" borderId="19" xfId="61" applyFont="1" applyFill="1" applyBorder="1" applyAlignment="1">
      <alignment horizontal="left" vertical="center" wrapText="1"/>
    </xf>
    <xf numFmtId="0" fontId="77" fillId="0" borderId="19" xfId="61" applyFont="1" applyFill="1" applyBorder="1" applyAlignment="1">
      <alignment wrapText="1"/>
    </xf>
    <xf numFmtId="0" fontId="77" fillId="0" borderId="32" xfId="61" applyFont="1" applyBorder="1" applyAlignment="1">
      <alignment wrapText="1"/>
    </xf>
    <xf numFmtId="0" fontId="77" fillId="0" borderId="32" xfId="67" applyFont="1" applyFill="1" applyBorder="1" applyAlignment="1">
      <alignment wrapText="1"/>
    </xf>
    <xf numFmtId="0" fontId="77" fillId="0" borderId="59" xfId="61" applyFont="1" applyFill="1" applyBorder="1" applyAlignment="1">
      <alignment vertical="center" wrapText="1"/>
    </xf>
    <xf numFmtId="0" fontId="77" fillId="0" borderId="19" xfId="61" applyFont="1" applyFill="1" applyBorder="1" applyAlignment="1">
      <alignment vertical="center" wrapText="1"/>
    </xf>
    <xf numFmtId="0" fontId="77" fillId="54" borderId="59" xfId="67" applyFont="1" applyFill="1" applyBorder="1" applyAlignment="1">
      <alignment vertical="center" wrapText="1"/>
    </xf>
    <xf numFmtId="0" fontId="77" fillId="54" borderId="65" xfId="61" applyFont="1" applyFill="1" applyBorder="1" applyAlignment="1">
      <alignment wrapText="1"/>
    </xf>
    <xf numFmtId="0" fontId="58" fillId="0" borderId="0" xfId="42" applyFont="1" applyAlignment="1" applyProtection="1"/>
    <xf numFmtId="0" fontId="4" fillId="0" borderId="0" xfId="67" applyFont="1"/>
    <xf numFmtId="0" fontId="68" fillId="0" borderId="0" xfId="67" applyFont="1" applyFill="1" applyAlignment="1">
      <alignment horizontal="left" vertical="center"/>
    </xf>
    <xf numFmtId="0" fontId="59" fillId="0" borderId="0" xfId="67" applyFont="1" applyAlignment="1">
      <alignment horizontal="left" vertical="center" wrapText="1"/>
    </xf>
    <xf numFmtId="0" fontId="59" fillId="0" borderId="0" xfId="67" applyFont="1" applyAlignment="1">
      <alignment horizontal="centerContinuous" vertical="center" wrapText="1"/>
    </xf>
    <xf numFmtId="0" fontId="59" fillId="0" borderId="0" xfId="67" applyFont="1" applyFill="1" applyAlignment="1">
      <alignment horizontal="centerContinuous" vertical="center" wrapText="1"/>
    </xf>
    <xf numFmtId="0" fontId="59" fillId="0" borderId="0" xfId="67" applyFont="1" applyAlignment="1">
      <alignment horizontal="center" vertical="center" wrapText="1"/>
    </xf>
    <xf numFmtId="0" fontId="60" fillId="28" borderId="36" xfId="67" applyFont="1" applyFill="1" applyBorder="1" applyAlignment="1">
      <alignment horizontal="centerContinuous" vertical="center" wrapText="1"/>
    </xf>
    <xf numFmtId="0" fontId="60" fillId="0" borderId="38" xfId="67" applyFont="1" applyFill="1" applyBorder="1" applyAlignment="1">
      <alignment horizontal="centerContinuous" vertical="center" wrapText="1"/>
    </xf>
    <xf numFmtId="0" fontId="4" fillId="0" borderId="0" xfId="67" applyFont="1" applyAlignment="1">
      <alignment wrapText="1"/>
    </xf>
    <xf numFmtId="0" fontId="4" fillId="0" borderId="0" xfId="67" applyFont="1" applyFill="1" applyAlignment="1">
      <alignment wrapText="1"/>
    </xf>
    <xf numFmtId="0" fontId="60" fillId="0" borderId="0" xfId="67" applyFont="1" applyFill="1" applyBorder="1" applyAlignment="1">
      <alignment vertical="center" wrapText="1"/>
    </xf>
    <xf numFmtId="49" fontId="60" fillId="0" borderId="25" xfId="67" applyNumberFormat="1" applyFont="1" applyFill="1" applyBorder="1" applyAlignment="1">
      <alignment horizontal="center" vertical="center" wrapText="1"/>
    </xf>
    <xf numFmtId="49" fontId="60" fillId="0" borderId="7" xfId="67" applyNumberFormat="1" applyFont="1" applyFill="1" applyBorder="1" applyAlignment="1">
      <alignment horizontal="center" vertical="center" wrapText="1"/>
    </xf>
    <xf numFmtId="49" fontId="60" fillId="0" borderId="12" xfId="67" applyNumberFormat="1" applyFont="1" applyFill="1" applyBorder="1" applyAlignment="1">
      <alignment horizontal="center" vertical="center" wrapText="1"/>
    </xf>
    <xf numFmtId="49" fontId="60" fillId="0" borderId="7" xfId="67" quotePrefix="1" applyNumberFormat="1" applyFont="1" applyFill="1" applyBorder="1" applyAlignment="1">
      <alignment horizontal="center" vertical="center" wrapText="1"/>
    </xf>
    <xf numFmtId="49" fontId="60" fillId="0" borderId="8" xfId="67" applyNumberFormat="1" applyFont="1" applyFill="1" applyBorder="1" applyAlignment="1">
      <alignment horizontal="center" vertical="center" wrapText="1"/>
    </xf>
    <xf numFmtId="0" fontId="4" fillId="0" borderId="26" xfId="67" applyFont="1" applyBorder="1" applyAlignment="1">
      <alignment horizontal="center"/>
    </xf>
    <xf numFmtId="0" fontId="4" fillId="0" borderId="12" xfId="67" applyFont="1" applyBorder="1" applyAlignment="1">
      <alignment horizontal="center"/>
    </xf>
    <xf numFmtId="0" fontId="4" fillId="0" borderId="12" xfId="67" applyFont="1" applyFill="1" applyBorder="1" applyAlignment="1">
      <alignment horizontal="center"/>
    </xf>
    <xf numFmtId="0" fontId="3" fillId="0" borderId="12" xfId="67" applyFont="1" applyFill="1" applyBorder="1" applyAlignment="1">
      <alignment horizontal="center" vertical="center" wrapText="1"/>
    </xf>
    <xf numFmtId="0" fontId="4" fillId="0" borderId="15" xfId="67" applyFont="1" applyBorder="1" applyAlignment="1">
      <alignment horizontal="center"/>
    </xf>
    <xf numFmtId="0" fontId="4" fillId="0" borderId="24" xfId="67" applyFont="1" applyBorder="1" applyAlignment="1">
      <alignment horizontal="center"/>
    </xf>
    <xf numFmtId="0" fontId="4" fillId="0" borderId="53" xfId="67" applyFont="1" applyBorder="1" applyAlignment="1">
      <alignment horizontal="center"/>
    </xf>
    <xf numFmtId="0" fontId="4" fillId="0" borderId="53" xfId="67" applyFont="1" applyFill="1" applyBorder="1" applyAlignment="1">
      <alignment horizontal="center"/>
    </xf>
    <xf numFmtId="0" fontId="4" fillId="0" borderId="15" xfId="67" applyFont="1" applyFill="1" applyBorder="1" applyAlignment="1">
      <alignment horizontal="center"/>
    </xf>
    <xf numFmtId="0" fontId="4" fillId="0" borderId="24" xfId="67" applyFont="1" applyFill="1" applyBorder="1" applyAlignment="1">
      <alignment horizontal="center"/>
    </xf>
    <xf numFmtId="0" fontId="4" fillId="0" borderId="57" xfId="67" applyFont="1" applyBorder="1" applyAlignment="1">
      <alignment horizontal="center"/>
    </xf>
    <xf numFmtId="0" fontId="4" fillId="0" borderId="21" xfId="67" applyFont="1" applyBorder="1" applyAlignment="1">
      <alignment horizontal="center"/>
    </xf>
    <xf numFmtId="0" fontId="4" fillId="0" borderId="21" xfId="67" applyFont="1" applyFill="1" applyBorder="1" applyAlignment="1">
      <alignment horizontal="center"/>
    </xf>
    <xf numFmtId="0" fontId="4" fillId="0" borderId="52" xfId="67" applyFont="1" applyBorder="1" applyAlignment="1">
      <alignment horizontal="center"/>
    </xf>
    <xf numFmtId="0" fontId="4" fillId="0" borderId="22" xfId="67" applyFont="1" applyBorder="1" applyAlignment="1">
      <alignment horizontal="center"/>
    </xf>
    <xf numFmtId="0" fontId="4" fillId="0" borderId="0" xfId="67" applyFont="1" applyBorder="1" applyAlignment="1">
      <alignment horizontal="center"/>
    </xf>
    <xf numFmtId="0" fontId="4" fillId="0" borderId="0" xfId="67" applyFont="1" applyFill="1" applyBorder="1" applyAlignment="1">
      <alignment horizontal="center"/>
    </xf>
    <xf numFmtId="0" fontId="4" fillId="0" borderId="52" xfId="67" applyFont="1" applyFill="1" applyBorder="1" applyAlignment="1">
      <alignment horizontal="center"/>
    </xf>
    <xf numFmtId="0" fontId="4" fillId="0" borderId="22" xfId="67" applyFont="1" applyFill="1" applyBorder="1" applyAlignment="1">
      <alignment horizontal="center"/>
    </xf>
    <xf numFmtId="0" fontId="4" fillId="0" borderId="58" xfId="67" applyFont="1" applyBorder="1" applyAlignment="1">
      <alignment horizontal="center" vertical="center"/>
    </xf>
    <xf numFmtId="0" fontId="4" fillId="0" borderId="19" xfId="67" applyFont="1" applyBorder="1" applyAlignment="1">
      <alignment horizontal="center" vertical="center"/>
    </xf>
    <xf numFmtId="0" fontId="4" fillId="0" borderId="19" xfId="67" applyFont="1" applyFill="1" applyBorder="1" applyAlignment="1">
      <alignment horizontal="center" vertical="center"/>
    </xf>
    <xf numFmtId="0" fontId="4" fillId="0" borderId="63" xfId="67" applyFont="1" applyFill="1" applyBorder="1" applyAlignment="1">
      <alignment horizontal="center" vertical="center"/>
    </xf>
    <xf numFmtId="0" fontId="4" fillId="0" borderId="19" xfId="67" applyFont="1" applyFill="1" applyBorder="1" applyAlignment="1">
      <alignment horizontal="center"/>
    </xf>
    <xf numFmtId="0" fontId="4" fillId="0" borderId="63" xfId="67" applyFont="1" applyBorder="1" applyAlignment="1">
      <alignment horizontal="center" vertical="center"/>
    </xf>
    <xf numFmtId="0" fontId="4" fillId="0" borderId="59" xfId="67" applyFont="1" applyBorder="1" applyAlignment="1">
      <alignment horizontal="center" vertical="center"/>
    </xf>
    <xf numFmtId="0" fontId="4" fillId="0" borderId="32" xfId="67" applyFont="1" applyBorder="1" applyAlignment="1">
      <alignment horizontal="center" vertical="center"/>
    </xf>
    <xf numFmtId="0" fontId="4" fillId="0" borderId="32" xfId="67" applyFont="1" applyFill="1" applyBorder="1" applyAlignment="1">
      <alignment horizontal="center"/>
    </xf>
    <xf numFmtId="0" fontId="4" fillId="0" borderId="63" xfId="67" applyFont="1" applyFill="1" applyBorder="1" applyAlignment="1">
      <alignment horizontal="center"/>
    </xf>
    <xf numFmtId="0" fontId="4" fillId="0" borderId="32" xfId="67" applyFont="1" applyFill="1" applyBorder="1" applyAlignment="1">
      <alignment horizontal="center" vertical="center"/>
    </xf>
    <xf numFmtId="0" fontId="4" fillId="0" borderId="59" xfId="67" applyFont="1" applyFill="1" applyBorder="1" applyAlignment="1">
      <alignment horizontal="center" vertical="center"/>
    </xf>
    <xf numFmtId="0" fontId="60" fillId="0" borderId="0" xfId="67" applyFont="1" applyAlignment="1">
      <alignment horizontal="left" vertical="center"/>
    </xf>
    <xf numFmtId="0" fontId="60" fillId="0" borderId="0" xfId="67" applyFont="1"/>
    <xf numFmtId="0" fontId="62" fillId="0" borderId="0" xfId="67" applyFont="1" applyAlignment="1">
      <alignment horizontal="left" vertical="center"/>
    </xf>
    <xf numFmtId="0" fontId="60" fillId="0" borderId="0" xfId="67" applyFont="1" applyAlignment="1">
      <alignment horizontal="left"/>
    </xf>
    <xf numFmtId="0" fontId="4" fillId="0" borderId="0" xfId="67" applyFont="1" applyAlignment="1">
      <alignment horizontal="left"/>
    </xf>
    <xf numFmtId="0" fontId="60" fillId="0" borderId="8" xfId="67" applyFont="1" applyFill="1" applyBorder="1" applyAlignment="1">
      <alignment horizontal="center" vertical="center" wrapText="1"/>
    </xf>
    <xf numFmtId="0" fontId="66" fillId="0" borderId="21" xfId="0" applyFont="1" applyFill="1" applyBorder="1" applyAlignment="1">
      <alignment horizontal="center" vertical="center" wrapText="1"/>
    </xf>
    <xf numFmtId="0" fontId="66" fillId="0" borderId="13" xfId="0" applyFont="1" applyFill="1" applyBorder="1" applyAlignment="1">
      <alignment horizontal="center" vertical="center" wrapText="1"/>
    </xf>
    <xf numFmtId="0" fontId="64" fillId="0" borderId="35" xfId="61" applyFont="1" applyFill="1" applyBorder="1" applyAlignment="1">
      <alignment horizontal="center" vertical="center" wrapText="1"/>
    </xf>
    <xf numFmtId="0" fontId="64" fillId="0" borderId="12" xfId="0" applyFont="1" applyFill="1" applyBorder="1" applyAlignment="1">
      <alignment horizontal="center" vertical="center" wrapText="1"/>
    </xf>
    <xf numFmtId="0" fontId="66" fillId="0" borderId="12" xfId="0" applyFont="1" applyFill="1" applyBorder="1" applyAlignment="1">
      <alignment horizontal="center" vertical="center" wrapText="1"/>
    </xf>
    <xf numFmtId="0" fontId="64" fillId="0" borderId="12" xfId="61" applyFont="1" applyFill="1" applyBorder="1" applyAlignment="1">
      <alignment horizontal="center" vertical="center" wrapText="1"/>
    </xf>
    <xf numFmtId="0" fontId="64" fillId="0" borderId="7" xfId="61" applyFont="1" applyFill="1" applyBorder="1" applyAlignment="1">
      <alignment horizontal="center" vertical="center" wrapText="1"/>
    </xf>
    <xf numFmtId="0" fontId="66" fillId="0" borderId="8" xfId="0" applyFont="1" applyFill="1" applyBorder="1" applyAlignment="1">
      <alignment horizontal="center" vertical="center" wrapText="1"/>
    </xf>
    <xf numFmtId="0" fontId="64" fillId="0" borderId="12" xfId="67" applyFont="1" applyFill="1" applyBorder="1" applyAlignment="1">
      <alignment horizontal="center" vertical="center" wrapText="1"/>
    </xf>
    <xf numFmtId="0" fontId="64" fillId="0" borderId="35" xfId="67" applyFont="1" applyFill="1" applyBorder="1" applyAlignment="1">
      <alignment horizontal="center" vertical="center" wrapText="1"/>
    </xf>
    <xf numFmtId="0" fontId="60" fillId="0" borderId="7" xfId="67" applyFont="1" applyFill="1" applyBorder="1" applyAlignment="1">
      <alignment horizontal="center" vertical="center" wrapText="1"/>
    </xf>
    <xf numFmtId="0" fontId="6" fillId="0" borderId="0" xfId="67" applyFont="1" applyFill="1"/>
    <xf numFmtId="0" fontId="4" fillId="0" borderId="0" xfId="67" applyFont="1" applyFill="1"/>
    <xf numFmtId="0" fontId="6" fillId="0" borderId="12" xfId="67" applyFont="1" applyFill="1" applyBorder="1"/>
    <xf numFmtId="0" fontId="4" fillId="0" borderId="0" xfId="67" applyFont="1" applyFill="1" applyBorder="1"/>
    <xf numFmtId="0" fontId="4" fillId="0" borderId="24" xfId="67" applyFont="1" applyFill="1" applyBorder="1"/>
    <xf numFmtId="0" fontId="6" fillId="0" borderId="21" xfId="67" applyFont="1" applyFill="1" applyBorder="1"/>
    <xf numFmtId="0" fontId="4" fillId="0" borderId="22" xfId="67" applyFont="1" applyFill="1" applyBorder="1"/>
    <xf numFmtId="0" fontId="6" fillId="0" borderId="19" xfId="67" applyFont="1" applyFill="1" applyBorder="1"/>
    <xf numFmtId="0" fontId="4" fillId="0" borderId="32" xfId="67" applyFont="1" applyFill="1" applyBorder="1"/>
    <xf numFmtId="0" fontId="4" fillId="0" borderId="59" xfId="67" applyFont="1" applyFill="1" applyBorder="1"/>
    <xf numFmtId="0" fontId="62" fillId="0" borderId="0" xfId="67" applyFont="1" applyFill="1" applyAlignment="1">
      <alignment wrapText="1"/>
    </xf>
    <xf numFmtId="0" fontId="77" fillId="0" borderId="0" xfId="61" applyFont="1" applyBorder="1" applyAlignment="1">
      <alignment vertical="center" wrapText="1"/>
    </xf>
    <xf numFmtId="0" fontId="77" fillId="0" borderId="42" xfId="61" applyFont="1" applyBorder="1" applyAlignment="1">
      <alignment vertical="center" wrapText="1"/>
    </xf>
    <xf numFmtId="0" fontId="60" fillId="0" borderId="7" xfId="67" applyFont="1" applyFill="1" applyBorder="1" applyAlignment="1">
      <alignment horizontal="center" vertical="center" wrapText="1"/>
    </xf>
    <xf numFmtId="0" fontId="59" fillId="0" borderId="0" xfId="67" applyFont="1" applyFill="1" applyAlignment="1">
      <alignment horizontal="left" vertical="center" wrapText="1"/>
    </xf>
    <xf numFmtId="0" fontId="60" fillId="0" borderId="0" xfId="67" applyFont="1" applyFill="1" applyAlignment="1">
      <alignment horizontal="left" vertical="center"/>
    </xf>
    <xf numFmtId="0" fontId="60" fillId="0" borderId="0" xfId="67" applyFont="1" applyFill="1" applyAlignment="1">
      <alignment horizontal="left"/>
    </xf>
    <xf numFmtId="0" fontId="60" fillId="0" borderId="0" xfId="67" applyFont="1" applyFill="1"/>
    <xf numFmtId="0" fontId="77" fillId="54" borderId="59" xfId="0" applyFont="1" applyFill="1" applyBorder="1" applyAlignment="1">
      <alignment wrapText="1"/>
    </xf>
    <xf numFmtId="0" fontId="77" fillId="54" borderId="15" xfId="61" applyFont="1" applyFill="1" applyBorder="1" applyAlignment="1">
      <alignment horizontal="left" vertical="center" wrapText="1"/>
    </xf>
    <xf numFmtId="0" fontId="77" fillId="54" borderId="53" xfId="61" applyFont="1" applyFill="1" applyBorder="1" applyAlignment="1">
      <alignment horizontal="left" vertical="center" wrapText="1"/>
    </xf>
    <xf numFmtId="0" fontId="77" fillId="54" borderId="53" xfId="67" applyFont="1" applyFill="1" applyBorder="1" applyAlignment="1">
      <alignment vertical="center" wrapText="1"/>
    </xf>
    <xf numFmtId="0" fontId="77" fillId="54" borderId="24" xfId="61" applyFont="1" applyFill="1" applyBorder="1" applyAlignment="1">
      <alignment horizontal="left" vertical="center" wrapText="1"/>
    </xf>
    <xf numFmtId="0" fontId="77" fillId="54" borderId="0" xfId="67" applyFont="1" applyFill="1" applyBorder="1" applyAlignment="1">
      <alignment vertical="center" wrapText="1"/>
    </xf>
    <xf numFmtId="0" fontId="60" fillId="56" borderId="16" xfId="67" applyFont="1" applyFill="1" applyBorder="1" applyAlignment="1">
      <alignment horizontal="center" vertical="center" wrapText="1"/>
    </xf>
    <xf numFmtId="49" fontId="60" fillId="56" borderId="16" xfId="67" applyNumberFormat="1" applyFont="1" applyFill="1" applyBorder="1" applyAlignment="1">
      <alignment horizontal="center" vertical="center" wrapText="1"/>
    </xf>
    <xf numFmtId="0" fontId="4" fillId="0" borderId="20" xfId="67" applyFont="1" applyBorder="1"/>
    <xf numFmtId="0" fontId="4" fillId="0" borderId="65" xfId="67" applyFont="1" applyBorder="1"/>
    <xf numFmtId="49" fontId="89" fillId="57" borderId="7" xfId="61" applyNumberFormat="1" applyFont="1" applyFill="1" applyBorder="1" applyAlignment="1">
      <alignment horizontal="center" vertical="center" wrapText="1"/>
    </xf>
    <xf numFmtId="49" fontId="89" fillId="57" borderId="12" xfId="67" applyNumberFormat="1" applyFont="1" applyFill="1" applyBorder="1" applyAlignment="1">
      <alignment horizontal="center" vertical="center" wrapText="1"/>
    </xf>
    <xf numFmtId="0" fontId="64" fillId="0" borderId="8" xfId="61" applyFont="1" applyFill="1" applyBorder="1" applyAlignment="1">
      <alignment horizontal="center" vertical="center" wrapText="1"/>
    </xf>
    <xf numFmtId="0" fontId="64" fillId="0" borderId="14" xfId="61" applyFont="1" applyFill="1" applyBorder="1" applyAlignment="1">
      <alignment horizontal="center" vertical="center" wrapText="1"/>
    </xf>
    <xf numFmtId="9" fontId="64" fillId="0" borderId="12" xfId="61" applyNumberFormat="1" applyFont="1" applyFill="1" applyBorder="1" applyAlignment="1">
      <alignment horizontal="center" vertical="center"/>
    </xf>
    <xf numFmtId="9" fontId="64" fillId="0" borderId="21" xfId="61" applyNumberFormat="1" applyFont="1" applyFill="1" applyBorder="1" applyAlignment="1">
      <alignment horizontal="center" vertical="center"/>
    </xf>
    <xf numFmtId="0" fontId="73" fillId="0" borderId="0" xfId="0" applyFont="1" applyFill="1" applyBorder="1" applyAlignment="1">
      <alignment horizontal="center" vertical="center"/>
    </xf>
    <xf numFmtId="0" fontId="66" fillId="0" borderId="33" xfId="61" applyFont="1" applyFill="1" applyBorder="1" applyAlignment="1">
      <alignment horizontal="center" vertical="center" wrapText="1"/>
    </xf>
    <xf numFmtId="0" fontId="66" fillId="0" borderId="34" xfId="61" applyFont="1" applyFill="1" applyBorder="1" applyAlignment="1">
      <alignment horizontal="center" vertical="center" wrapText="1"/>
    </xf>
    <xf numFmtId="0" fontId="66" fillId="0" borderId="31" xfId="61" applyFont="1" applyFill="1" applyBorder="1" applyAlignment="1">
      <alignment horizontal="center" vertical="center" wrapText="1"/>
    </xf>
    <xf numFmtId="0" fontId="66" fillId="0" borderId="22" xfId="61" applyFont="1" applyFill="1" applyBorder="1" applyAlignment="1">
      <alignment horizontal="center" vertical="center" wrapText="1"/>
    </xf>
    <xf numFmtId="0" fontId="66" fillId="0" borderId="29" xfId="61" applyFont="1" applyFill="1" applyBorder="1" applyAlignment="1">
      <alignment horizontal="center" vertical="center" wrapText="1"/>
    </xf>
    <xf numFmtId="0" fontId="66" fillId="0" borderId="23" xfId="61" applyFont="1" applyFill="1" applyBorder="1" applyAlignment="1">
      <alignment horizontal="center" vertical="center" wrapText="1"/>
    </xf>
    <xf numFmtId="0" fontId="66" fillId="0" borderId="35" xfId="0" applyFont="1" applyFill="1" applyBorder="1" applyAlignment="1">
      <alignment horizontal="center" vertical="center" wrapText="1"/>
    </xf>
    <xf numFmtId="0" fontId="66" fillId="0" borderId="21" xfId="0" applyFont="1" applyFill="1" applyBorder="1" applyAlignment="1">
      <alignment horizontal="center" vertical="center" wrapText="1"/>
    </xf>
    <xf numFmtId="0" fontId="66" fillId="0" borderId="13" xfId="0" applyFont="1" applyFill="1" applyBorder="1" applyAlignment="1">
      <alignment horizontal="center" vertical="center" wrapText="1"/>
    </xf>
    <xf numFmtId="0" fontId="66" fillId="0" borderId="55" xfId="0" applyFont="1" applyFill="1" applyBorder="1" applyAlignment="1">
      <alignment horizontal="center" vertical="center" wrapText="1"/>
    </xf>
    <xf numFmtId="0" fontId="66" fillId="0" borderId="41" xfId="0" applyFont="1" applyFill="1" applyBorder="1" applyAlignment="1">
      <alignment horizontal="center" vertical="center" wrapText="1"/>
    </xf>
    <xf numFmtId="0" fontId="66" fillId="0" borderId="40" xfId="0" applyFont="1" applyFill="1" applyBorder="1" applyAlignment="1">
      <alignment horizontal="center" vertical="center" wrapText="1"/>
    </xf>
    <xf numFmtId="0" fontId="64" fillId="0" borderId="35" xfId="61" applyFont="1" applyFill="1" applyBorder="1" applyAlignment="1">
      <alignment horizontal="center" vertical="center" wrapText="1"/>
    </xf>
    <xf numFmtId="0" fontId="64" fillId="0" borderId="21" xfId="61" applyFont="1" applyFill="1" applyBorder="1" applyAlignment="1">
      <alignment horizontal="center" vertical="center" wrapText="1"/>
    </xf>
    <xf numFmtId="0" fontId="64" fillId="0" borderId="12" xfId="0" applyFont="1" applyFill="1" applyBorder="1" applyAlignment="1">
      <alignment horizontal="center" vertical="center" wrapText="1"/>
    </xf>
    <xf numFmtId="0" fontId="64" fillId="0" borderId="13" xfId="0" applyFont="1" applyFill="1" applyBorder="1" applyAlignment="1">
      <alignment horizontal="center" vertical="center" wrapText="1"/>
    </xf>
    <xf numFmtId="0" fontId="66" fillId="0" borderId="12" xfId="0" applyFont="1" applyFill="1" applyBorder="1" applyAlignment="1">
      <alignment horizontal="center" vertical="center" wrapText="1"/>
    </xf>
    <xf numFmtId="0" fontId="64" fillId="0" borderId="12" xfId="61" applyFont="1" applyFill="1" applyBorder="1" applyAlignment="1">
      <alignment horizontal="center" vertical="center" wrapText="1"/>
    </xf>
    <xf numFmtId="0" fontId="64" fillId="0" borderId="13" xfId="61" applyFont="1" applyFill="1" applyBorder="1" applyAlignment="1">
      <alignment horizontal="center" vertical="center" wrapText="1"/>
    </xf>
    <xf numFmtId="0" fontId="64" fillId="0" borderId="55" xfId="61" applyFont="1" applyFill="1" applyBorder="1" applyAlignment="1">
      <alignment horizontal="center" vertical="center" wrapText="1"/>
    </xf>
    <xf numFmtId="0" fontId="64" fillId="0" borderId="41" xfId="61" applyFont="1" applyFill="1" applyBorder="1" applyAlignment="1">
      <alignment horizontal="center" vertical="center" wrapText="1"/>
    </xf>
    <xf numFmtId="0" fontId="64" fillId="0" borderId="40" xfId="61" applyFont="1" applyFill="1" applyBorder="1" applyAlignment="1">
      <alignment horizontal="center" vertical="center" wrapText="1"/>
    </xf>
    <xf numFmtId="0" fontId="66" fillId="0" borderId="36" xfId="67" applyFont="1" applyFill="1" applyBorder="1" applyAlignment="1">
      <alignment horizontal="center" vertical="center" wrapText="1"/>
    </xf>
    <xf numFmtId="0" fontId="0" fillId="0" borderId="34" xfId="0" applyBorder="1" applyAlignment="1">
      <alignment wrapText="1"/>
    </xf>
    <xf numFmtId="0" fontId="0" fillId="0" borderId="52" xfId="0" applyBorder="1" applyAlignment="1">
      <alignment wrapText="1"/>
    </xf>
    <xf numFmtId="0" fontId="0" fillId="0" borderId="22" xfId="0" applyBorder="1" applyAlignment="1">
      <alignment wrapText="1"/>
    </xf>
    <xf numFmtId="0" fontId="64" fillId="0" borderId="27" xfId="61" applyFont="1" applyFill="1" applyBorder="1" applyAlignment="1">
      <alignment horizontal="center" vertical="center" wrapText="1"/>
    </xf>
    <xf numFmtId="0" fontId="64" fillId="0" borderId="7" xfId="61" applyFont="1" applyFill="1" applyBorder="1" applyAlignment="1">
      <alignment horizontal="center" vertical="center" wrapText="1"/>
    </xf>
    <xf numFmtId="9" fontId="66" fillId="0" borderId="52" xfId="61" applyNumberFormat="1" applyFont="1" applyFill="1" applyBorder="1" applyAlignment="1">
      <alignment horizontal="center" vertical="center" wrapText="1"/>
    </xf>
    <xf numFmtId="9" fontId="66" fillId="0" borderId="0" xfId="61" applyNumberFormat="1" applyFont="1" applyFill="1" applyBorder="1" applyAlignment="1">
      <alignment horizontal="center" vertical="center" wrapText="1"/>
    </xf>
    <xf numFmtId="0" fontId="66" fillId="0" borderId="0" xfId="61" applyFont="1" applyFill="1" applyBorder="1" applyAlignment="1">
      <alignment vertical="center"/>
    </xf>
    <xf numFmtId="0" fontId="64" fillId="0" borderId="15" xfId="61" applyFont="1" applyFill="1" applyBorder="1" applyAlignment="1">
      <alignment horizontal="center" vertical="center" wrapText="1"/>
    </xf>
    <xf numFmtId="0" fontId="67" fillId="0" borderId="24" xfId="0" applyFont="1" applyFill="1" applyBorder="1" applyAlignment="1">
      <alignment wrapText="1"/>
    </xf>
    <xf numFmtId="0" fontId="80" fillId="0" borderId="29" xfId="61" applyFont="1" applyFill="1" applyBorder="1" applyAlignment="1">
      <alignment horizontal="left" vertical="center" wrapText="1"/>
    </xf>
    <xf numFmtId="0" fontId="80" fillId="0" borderId="42" xfId="61" applyFont="1" applyFill="1" applyBorder="1" applyAlignment="1">
      <alignment horizontal="left" vertical="center" wrapText="1"/>
    </xf>
    <xf numFmtId="0" fontId="80" fillId="0" borderId="61" xfId="61" applyFont="1" applyFill="1" applyBorder="1" applyAlignment="1">
      <alignment horizontal="left" vertical="center" wrapText="1"/>
    </xf>
    <xf numFmtId="0" fontId="64" fillId="0" borderId="12" xfId="61" applyFont="1" applyFill="1" applyBorder="1" applyAlignment="1">
      <alignment horizontal="center" vertical="center"/>
    </xf>
    <xf numFmtId="0" fontId="64" fillId="0" borderId="21" xfId="61" applyFont="1" applyFill="1" applyBorder="1" applyAlignment="1">
      <alignment horizontal="center" vertical="center"/>
    </xf>
    <xf numFmtId="0" fontId="66" fillId="0" borderId="8" xfId="0" applyFont="1" applyFill="1" applyBorder="1" applyAlignment="1">
      <alignment horizontal="center" vertical="center" wrapText="1"/>
    </xf>
    <xf numFmtId="0" fontId="66" fillId="0" borderId="43" xfId="0" applyFont="1" applyFill="1" applyBorder="1" applyAlignment="1">
      <alignment horizontal="center" vertical="center" wrapText="1"/>
    </xf>
    <xf numFmtId="0" fontId="66" fillId="0" borderId="14" xfId="0" applyFont="1" applyFill="1" applyBorder="1" applyAlignment="1">
      <alignment horizontal="center" vertical="center" wrapText="1"/>
    </xf>
    <xf numFmtId="0" fontId="64" fillId="0" borderId="56" xfId="61" applyFont="1" applyFill="1" applyBorder="1" applyAlignment="1">
      <alignment horizontal="center" vertical="center" wrapText="1"/>
    </xf>
    <xf numFmtId="0" fontId="64" fillId="0" borderId="20" xfId="61" applyFont="1" applyFill="1" applyBorder="1" applyAlignment="1">
      <alignment horizontal="center" vertical="center" wrapText="1"/>
    </xf>
    <xf numFmtId="0" fontId="64" fillId="0" borderId="36" xfId="61" applyFont="1" applyFill="1" applyBorder="1" applyAlignment="1">
      <alignment horizontal="center" vertical="center" wrapText="1"/>
    </xf>
    <xf numFmtId="0" fontId="64" fillId="0" borderId="38" xfId="61" applyFont="1" applyFill="1" applyBorder="1" applyAlignment="1">
      <alignment horizontal="center" vertical="center" wrapText="1"/>
    </xf>
    <xf numFmtId="0" fontId="64" fillId="0" borderId="34" xfId="61" applyFont="1" applyFill="1" applyBorder="1" applyAlignment="1">
      <alignment horizontal="center" vertical="center" wrapText="1"/>
    </xf>
    <xf numFmtId="0" fontId="64" fillId="0" borderId="24" xfId="61" applyFont="1" applyFill="1" applyBorder="1" applyAlignment="1">
      <alignment horizontal="center" vertical="center" wrapText="1"/>
    </xf>
    <xf numFmtId="0" fontId="64" fillId="0" borderId="22" xfId="61" applyFont="1" applyFill="1" applyBorder="1" applyAlignment="1">
      <alignment horizontal="center" vertical="center" wrapText="1"/>
    </xf>
    <xf numFmtId="0" fontId="66" fillId="0" borderId="33" xfId="67" applyFont="1" applyFill="1" applyBorder="1" applyAlignment="1">
      <alignment horizontal="center" vertical="center" wrapText="1"/>
    </xf>
    <xf numFmtId="0" fontId="66" fillId="0" borderId="38" xfId="67" applyFont="1" applyFill="1" applyBorder="1" applyAlignment="1">
      <alignment horizontal="center" vertical="center" wrapText="1"/>
    </xf>
    <xf numFmtId="0" fontId="66" fillId="0" borderId="34" xfId="67" applyFont="1" applyFill="1" applyBorder="1" applyAlignment="1">
      <alignment horizontal="center" vertical="center" wrapText="1"/>
    </xf>
    <xf numFmtId="0" fontId="66" fillId="0" borderId="31" xfId="67" applyFont="1" applyFill="1" applyBorder="1" applyAlignment="1">
      <alignment horizontal="center" vertical="center" wrapText="1"/>
    </xf>
    <xf numFmtId="0" fontId="66" fillId="0" borderId="0" xfId="67" applyFont="1" applyFill="1" applyBorder="1" applyAlignment="1">
      <alignment horizontal="center" vertical="center" wrapText="1"/>
    </xf>
    <xf numFmtId="0" fontId="66" fillId="0" borderId="22" xfId="67" applyFont="1" applyFill="1" applyBorder="1" applyAlignment="1">
      <alignment horizontal="center" vertical="center" wrapText="1"/>
    </xf>
    <xf numFmtId="0" fontId="66" fillId="0" borderId="29" xfId="67" applyFont="1" applyFill="1" applyBorder="1" applyAlignment="1">
      <alignment horizontal="center" vertical="center" wrapText="1"/>
    </xf>
    <xf numFmtId="0" fontId="66" fillId="0" borderId="42" xfId="67" applyFont="1" applyFill="1" applyBorder="1" applyAlignment="1">
      <alignment horizontal="center" vertical="center" wrapText="1"/>
    </xf>
    <xf numFmtId="0" fontId="66" fillId="0" borderId="23" xfId="67" applyFont="1" applyFill="1" applyBorder="1" applyAlignment="1">
      <alignment horizontal="center" vertical="center" wrapText="1"/>
    </xf>
    <xf numFmtId="0" fontId="64" fillId="0" borderId="35" xfId="0" applyFont="1" applyFill="1" applyBorder="1" applyAlignment="1">
      <alignment horizontal="center" vertical="center" wrapText="1"/>
    </xf>
    <xf numFmtId="0" fontId="64" fillId="0" borderId="55" xfId="67" applyFont="1" applyFill="1" applyBorder="1" applyAlignment="1">
      <alignment horizontal="center" vertical="center" wrapText="1"/>
    </xf>
    <xf numFmtId="0" fontId="64" fillId="0" borderId="41" xfId="67" applyFont="1" applyFill="1" applyBorder="1" applyAlignment="1">
      <alignment horizontal="center" vertical="center" wrapText="1"/>
    </xf>
    <xf numFmtId="0" fontId="64" fillId="0" borderId="40" xfId="67" applyFont="1" applyFill="1" applyBorder="1" applyAlignment="1">
      <alignment horizontal="center" vertical="center" wrapText="1"/>
    </xf>
    <xf numFmtId="0" fontId="64" fillId="0" borderId="8" xfId="67" applyFont="1" applyFill="1" applyBorder="1" applyAlignment="1">
      <alignment horizontal="center" vertical="center" wrapText="1"/>
    </xf>
    <xf numFmtId="0" fontId="64" fillId="0" borderId="14" xfId="67" applyFont="1" applyFill="1" applyBorder="1" applyAlignment="1">
      <alignment horizontal="center" vertical="center" wrapText="1"/>
    </xf>
    <xf numFmtId="0" fontId="64" fillId="0" borderId="39" xfId="67" applyFont="1" applyFill="1" applyBorder="1" applyAlignment="1">
      <alignment horizontal="center" vertical="center" wrapText="1"/>
    </xf>
    <xf numFmtId="0" fontId="64" fillId="0" borderId="62" xfId="67" applyFont="1" applyFill="1" applyBorder="1" applyAlignment="1">
      <alignment horizontal="center" vertical="center" wrapText="1"/>
    </xf>
    <xf numFmtId="0" fontId="64" fillId="0" borderId="61" xfId="67" applyFont="1" applyFill="1" applyBorder="1" applyAlignment="1">
      <alignment horizontal="center" vertical="center" wrapText="1"/>
    </xf>
    <xf numFmtId="0" fontId="64" fillId="0" borderId="12" xfId="67" applyFont="1" applyFill="1" applyBorder="1" applyAlignment="1">
      <alignment horizontal="center" vertical="center" wrapText="1"/>
    </xf>
    <xf numFmtId="0" fontId="64" fillId="0" borderId="13" xfId="67" applyFont="1" applyFill="1" applyBorder="1" applyAlignment="1">
      <alignment horizontal="center" vertical="center" wrapText="1"/>
    </xf>
    <xf numFmtId="0" fontId="64" fillId="0" borderId="21" xfId="67" applyFont="1" applyFill="1" applyBorder="1" applyAlignment="1">
      <alignment horizontal="center" vertical="center" wrapText="1"/>
    </xf>
    <xf numFmtId="0" fontId="64" fillId="0" borderId="35" xfId="67" applyFont="1" applyFill="1" applyBorder="1" applyAlignment="1">
      <alignment horizontal="center" vertical="center" wrapText="1"/>
    </xf>
    <xf numFmtId="0" fontId="64" fillId="0" borderId="21" xfId="67" applyFont="1" applyFill="1" applyBorder="1" applyAlignment="1">
      <alignment horizontal="center" vertical="center"/>
    </xf>
    <xf numFmtId="0" fontId="64" fillId="0" borderId="36" xfId="67" applyFont="1" applyFill="1" applyBorder="1" applyAlignment="1">
      <alignment horizontal="center" vertical="center" wrapText="1"/>
    </xf>
    <xf numFmtId="0" fontId="64" fillId="0" borderId="38" xfId="67" applyFont="1" applyFill="1" applyBorder="1" applyAlignment="1">
      <alignment horizontal="center" vertical="center" wrapText="1"/>
    </xf>
    <xf numFmtId="0" fontId="64" fillId="0" borderId="34" xfId="67" applyFont="1" applyFill="1" applyBorder="1" applyAlignment="1">
      <alignment horizontal="center" vertical="center" wrapText="1"/>
    </xf>
    <xf numFmtId="9" fontId="64" fillId="0" borderId="12" xfId="67" applyNumberFormat="1" applyFont="1" applyFill="1" applyBorder="1" applyAlignment="1">
      <alignment horizontal="center" vertical="center"/>
    </xf>
    <xf numFmtId="9" fontId="64" fillId="0" borderId="21" xfId="67" applyNumberFormat="1" applyFont="1" applyFill="1" applyBorder="1" applyAlignment="1">
      <alignment horizontal="center" vertical="center"/>
    </xf>
    <xf numFmtId="0" fontId="64" fillId="0" borderId="12" xfId="67" applyFont="1" applyFill="1" applyBorder="1" applyAlignment="1">
      <alignment horizontal="center" vertical="center"/>
    </xf>
    <xf numFmtId="9" fontId="64" fillId="0" borderId="15" xfId="67" applyNumberFormat="1" applyFont="1" applyFill="1" applyBorder="1" applyAlignment="1">
      <alignment horizontal="center" vertical="center" wrapText="1"/>
    </xf>
    <xf numFmtId="0" fontId="64" fillId="0" borderId="14" xfId="67" applyFont="1" applyFill="1" applyBorder="1" applyAlignment="1">
      <alignment vertical="center"/>
    </xf>
    <xf numFmtId="0" fontId="65" fillId="0" borderId="30" xfId="241" applyFont="1" applyFill="1" applyBorder="1" applyAlignment="1">
      <alignment horizontal="left" vertical="center" wrapText="1" indent="3"/>
    </xf>
    <xf numFmtId="0" fontId="65" fillId="0" borderId="29" xfId="241" applyFont="1" applyFill="1" applyBorder="1" applyAlignment="1">
      <alignment horizontal="left" vertical="center" wrapText="1" indent="3"/>
    </xf>
    <xf numFmtId="0" fontId="64" fillId="0" borderId="8" xfId="0" applyFont="1" applyFill="1" applyBorder="1" applyAlignment="1">
      <alignment horizontal="center" vertical="center" wrapText="1"/>
    </xf>
    <xf numFmtId="0" fontId="64" fillId="0" borderId="43" xfId="0" applyFont="1" applyFill="1" applyBorder="1" applyAlignment="1">
      <alignment horizontal="center" vertical="center" wrapText="1"/>
    </xf>
    <xf numFmtId="0" fontId="64" fillId="0" borderId="14" xfId="0" applyFont="1" applyFill="1" applyBorder="1" applyAlignment="1">
      <alignment horizontal="center" vertical="center" wrapText="1"/>
    </xf>
    <xf numFmtId="0" fontId="76" fillId="0" borderId="30" xfId="0" applyFont="1" applyFill="1" applyBorder="1" applyAlignment="1">
      <alignment horizontal="left" vertical="center" wrapText="1"/>
    </xf>
    <xf numFmtId="0" fontId="76" fillId="0" borderId="24" xfId="0" applyFont="1" applyFill="1" applyBorder="1" applyAlignment="1">
      <alignment horizontal="left" vertical="center" wrapText="1"/>
    </xf>
    <xf numFmtId="0" fontId="65" fillId="0" borderId="29" xfId="241" applyFont="1" applyFill="1" applyBorder="1" applyAlignment="1">
      <alignment horizontal="left" vertical="center" wrapText="1"/>
    </xf>
    <xf numFmtId="0" fontId="65" fillId="0" borderId="23" xfId="241" applyFont="1" applyFill="1" applyBorder="1" applyAlignment="1">
      <alignment horizontal="left" vertical="center" wrapText="1"/>
    </xf>
    <xf numFmtId="0" fontId="80" fillId="0" borderId="29" xfId="0" applyFont="1" applyFill="1" applyBorder="1" applyAlignment="1">
      <alignment horizontal="left" vertical="center" wrapText="1"/>
    </xf>
    <xf numFmtId="0" fontId="80" fillId="0" borderId="23" xfId="0" applyFont="1" applyFill="1" applyBorder="1" applyAlignment="1">
      <alignment horizontal="left" vertical="center" wrapText="1"/>
    </xf>
    <xf numFmtId="0" fontId="65" fillId="27" borderId="29" xfId="0" applyFont="1" applyFill="1" applyBorder="1" applyAlignment="1">
      <alignment horizontal="left" vertical="center" wrapText="1"/>
    </xf>
    <xf numFmtId="0" fontId="65" fillId="27" borderId="23" xfId="0" applyFont="1" applyFill="1" applyBorder="1" applyAlignment="1">
      <alignment horizontal="left" vertical="center" wrapText="1"/>
    </xf>
    <xf numFmtId="0" fontId="65" fillId="0" borderId="31" xfId="241" applyFont="1" applyFill="1" applyBorder="1" applyAlignment="1">
      <alignment horizontal="left" vertical="center" wrapText="1" indent="3"/>
    </xf>
    <xf numFmtId="0" fontId="65" fillId="27" borderId="28" xfId="0" applyFont="1" applyFill="1" applyBorder="1" applyAlignment="1">
      <alignment horizontal="left" vertical="center" wrapText="1"/>
    </xf>
    <xf numFmtId="0" fontId="65" fillId="27" borderId="14" xfId="0" applyFont="1" applyFill="1" applyBorder="1" applyAlignment="1">
      <alignment horizontal="left" vertical="center" wrapText="1"/>
    </xf>
    <xf numFmtId="0" fontId="80" fillId="0" borderId="28" xfId="61" applyFont="1" applyFill="1" applyBorder="1" applyAlignment="1">
      <alignment horizontal="left" vertical="center" wrapText="1"/>
    </xf>
    <xf numFmtId="0" fontId="80" fillId="0" borderId="43" xfId="61" applyFont="1" applyFill="1" applyBorder="1" applyAlignment="1">
      <alignment horizontal="left" vertical="center" wrapText="1"/>
    </xf>
    <xf numFmtId="0" fontId="80" fillId="0" borderId="67" xfId="61" applyFont="1" applyFill="1" applyBorder="1" applyAlignment="1">
      <alignment horizontal="left" vertical="center" wrapText="1"/>
    </xf>
    <xf numFmtId="0" fontId="65" fillId="0" borderId="28" xfId="0" applyFont="1" applyFill="1" applyBorder="1" applyAlignment="1">
      <alignment horizontal="left" vertical="center" wrapText="1"/>
    </xf>
    <xf numFmtId="0" fontId="65" fillId="0" borderId="14" xfId="0" applyFont="1" applyFill="1" applyBorder="1" applyAlignment="1">
      <alignment horizontal="left" vertical="center" wrapText="1"/>
    </xf>
    <xf numFmtId="0" fontId="60" fillId="56" borderId="16" xfId="67" applyFont="1" applyFill="1" applyBorder="1" applyAlignment="1">
      <alignment horizontal="center" vertical="center" wrapText="1"/>
    </xf>
    <xf numFmtId="0" fontId="60" fillId="0" borderId="27" xfId="67" applyFont="1" applyFill="1" applyBorder="1" applyAlignment="1">
      <alignment horizontal="center" vertical="center"/>
    </xf>
    <xf numFmtId="0" fontId="60" fillId="0" borderId="7" xfId="67" applyFont="1" applyFill="1" applyBorder="1" applyAlignment="1">
      <alignment horizontal="center" vertical="center" wrapText="1"/>
    </xf>
    <xf numFmtId="0" fontId="60" fillId="0" borderId="35" xfId="67" applyFont="1" applyFill="1" applyBorder="1" applyAlignment="1">
      <alignment horizontal="center" vertical="center" wrapText="1"/>
    </xf>
    <xf numFmtId="0" fontId="60" fillId="0" borderId="21" xfId="67" applyFont="1" applyFill="1" applyBorder="1" applyAlignment="1">
      <alignment horizontal="center" vertical="center" wrapText="1"/>
    </xf>
    <xf numFmtId="0" fontId="60" fillId="0" borderId="13" xfId="67" applyFont="1" applyFill="1" applyBorder="1" applyAlignment="1">
      <alignment horizontal="center" vertical="center" wrapText="1"/>
    </xf>
    <xf numFmtId="0" fontId="60" fillId="0" borderId="55" xfId="67" applyFont="1" applyFill="1" applyBorder="1" applyAlignment="1">
      <alignment horizontal="center" vertical="center"/>
    </xf>
    <xf numFmtId="0" fontId="60" fillId="0" borderId="41" xfId="67" applyFont="1" applyFill="1" applyBorder="1" applyAlignment="1">
      <alignment horizontal="center" vertical="center"/>
    </xf>
    <xf numFmtId="0" fontId="60" fillId="0" borderId="40" xfId="67" applyFont="1" applyFill="1" applyBorder="1" applyAlignment="1">
      <alignment horizontal="center" vertical="center"/>
    </xf>
    <xf numFmtId="0" fontId="60" fillId="0" borderId="12" xfId="67" applyFont="1" applyFill="1" applyBorder="1" applyAlignment="1">
      <alignment horizontal="center" vertical="center" wrapText="1"/>
    </xf>
    <xf numFmtId="0" fontId="60" fillId="0" borderId="8" xfId="67" applyFont="1" applyFill="1" applyBorder="1" applyAlignment="1">
      <alignment horizontal="center" vertical="center" wrapText="1"/>
    </xf>
    <xf numFmtId="0" fontId="60" fillId="0" borderId="43" xfId="67" applyFont="1" applyFill="1" applyBorder="1" applyAlignment="1">
      <alignment horizontal="center" vertical="center" wrapText="1"/>
    </xf>
    <xf numFmtId="0" fontId="60" fillId="0" borderId="14" xfId="67" applyFont="1" applyFill="1" applyBorder="1" applyAlignment="1">
      <alignment horizontal="center" vertical="center" wrapText="1"/>
    </xf>
    <xf numFmtId="0" fontId="60" fillId="0" borderId="54" xfId="67" applyFont="1" applyFill="1" applyBorder="1" applyAlignment="1">
      <alignment horizontal="center" vertical="center" wrapText="1"/>
    </xf>
    <xf numFmtId="0" fontId="60" fillId="0" borderId="57" xfId="67" applyFont="1" applyFill="1" applyBorder="1" applyAlignment="1">
      <alignment horizontal="center" vertical="center" wrapText="1"/>
    </xf>
    <xf numFmtId="0" fontId="60" fillId="0" borderId="60" xfId="67" applyFont="1" applyFill="1" applyBorder="1" applyAlignment="1">
      <alignment horizontal="center" vertical="center" wrapText="1"/>
    </xf>
    <xf numFmtId="0" fontId="60" fillId="0" borderId="8" xfId="67" applyFont="1" applyFill="1" applyBorder="1" applyAlignment="1">
      <alignment horizontal="center" vertical="center"/>
    </xf>
    <xf numFmtId="0" fontId="60" fillId="0" borderId="43" xfId="67" applyFont="1" applyFill="1" applyBorder="1" applyAlignment="1">
      <alignment horizontal="center" vertical="center"/>
    </xf>
    <xf numFmtId="0" fontId="60" fillId="0" borderId="14" xfId="67" applyFont="1" applyFill="1" applyBorder="1" applyAlignment="1">
      <alignment horizontal="center" vertical="center"/>
    </xf>
    <xf numFmtId="0" fontId="60" fillId="0" borderId="7" xfId="67" applyFont="1" applyFill="1" applyBorder="1" applyAlignment="1">
      <alignment horizontal="center" vertical="center"/>
    </xf>
    <xf numFmtId="0" fontId="60" fillId="28" borderId="0" xfId="67" applyFont="1" applyFill="1" applyBorder="1" applyAlignment="1">
      <alignment horizontal="center" vertical="center" wrapText="1"/>
    </xf>
    <xf numFmtId="0" fontId="60" fillId="0" borderId="35" xfId="0" applyFont="1" applyFill="1" applyBorder="1" applyAlignment="1">
      <alignment horizontal="center" vertical="center" wrapText="1"/>
    </xf>
    <xf numFmtId="0" fontId="60" fillId="0" borderId="21" xfId="0" applyFont="1" applyFill="1" applyBorder="1" applyAlignment="1">
      <alignment horizontal="center" vertical="center" wrapText="1"/>
    </xf>
    <xf numFmtId="0" fontId="60" fillId="0" borderId="13" xfId="0" applyFont="1" applyFill="1" applyBorder="1" applyAlignment="1">
      <alignment horizontal="center" vertical="center" wrapText="1"/>
    </xf>
    <xf numFmtId="0" fontId="60" fillId="0" borderId="55" xfId="0" applyFont="1" applyFill="1" applyBorder="1" applyAlignment="1">
      <alignment horizontal="center" vertical="center" wrapText="1"/>
    </xf>
    <xf numFmtId="0" fontId="60" fillId="0" borderId="41" xfId="0" applyFont="1" applyFill="1" applyBorder="1" applyAlignment="1">
      <alignment horizontal="center" vertical="center" wrapText="1"/>
    </xf>
    <xf numFmtId="0" fontId="60" fillId="0" borderId="40" xfId="0" applyFont="1" applyFill="1" applyBorder="1" applyAlignment="1">
      <alignment horizontal="center" vertical="center" wrapText="1"/>
    </xf>
    <xf numFmtId="0" fontId="60" fillId="0" borderId="55" xfId="67" applyFont="1" applyFill="1" applyBorder="1" applyAlignment="1">
      <alignment horizontal="center" vertical="center" wrapText="1"/>
    </xf>
    <xf numFmtId="0" fontId="60" fillId="0" borderId="40" xfId="67" applyFont="1" applyFill="1" applyBorder="1" applyAlignment="1">
      <alignment horizontal="center" vertical="center" wrapText="1"/>
    </xf>
    <xf numFmtId="0" fontId="60" fillId="0" borderId="12" xfId="0" applyFont="1" applyFill="1" applyBorder="1" applyAlignment="1">
      <alignment horizontal="center" vertical="center" wrapText="1"/>
    </xf>
    <xf numFmtId="0" fontId="60" fillId="0" borderId="24" xfId="67" applyFont="1" applyFill="1" applyBorder="1" applyAlignment="1">
      <alignment horizontal="center" vertical="center" wrapText="1"/>
    </xf>
    <xf numFmtId="0" fontId="60" fillId="0" borderId="23" xfId="67" applyFont="1" applyFill="1" applyBorder="1" applyAlignment="1">
      <alignment horizontal="center" vertical="center" wrapText="1"/>
    </xf>
    <xf numFmtId="0" fontId="60" fillId="0" borderId="15" xfId="67" applyFont="1" applyFill="1" applyBorder="1" applyAlignment="1">
      <alignment horizontal="center" vertical="center" wrapText="1"/>
    </xf>
    <xf numFmtId="0" fontId="60" fillId="0" borderId="37" xfId="67" applyFont="1" applyFill="1" applyBorder="1" applyAlignment="1">
      <alignment horizontal="center" vertical="center" wrapText="1"/>
    </xf>
    <xf numFmtId="0" fontId="60" fillId="0" borderId="52" xfId="67" applyFont="1" applyFill="1" applyBorder="1" applyAlignment="1">
      <alignment horizontal="center" vertical="center" wrapText="1"/>
    </xf>
    <xf numFmtId="0" fontId="60" fillId="0" borderId="38" xfId="67" applyFont="1" applyFill="1" applyBorder="1" applyAlignment="1">
      <alignment horizontal="center" vertical="center" wrapText="1"/>
    </xf>
    <xf numFmtId="0" fontId="60" fillId="0" borderId="0" xfId="67" applyFont="1" applyFill="1" applyBorder="1" applyAlignment="1">
      <alignment horizontal="center" vertical="center" wrapText="1"/>
    </xf>
    <xf numFmtId="0" fontId="60" fillId="0" borderId="42" xfId="67" applyFont="1" applyFill="1" applyBorder="1" applyAlignment="1">
      <alignment horizontal="center" vertical="center" wrapText="1"/>
    </xf>
    <xf numFmtId="0" fontId="90" fillId="22" borderId="8" xfId="62" applyFont="1" applyFill="1" applyBorder="1" applyAlignment="1">
      <alignment horizontal="center" vertical="center"/>
    </xf>
    <xf numFmtId="0" fontId="0" fillId="0" borderId="43" xfId="0" applyBorder="1"/>
    <xf numFmtId="0" fontId="0" fillId="0" borderId="14" xfId="0" applyBorder="1"/>
    <xf numFmtId="0" fontId="91" fillId="0" borderId="0" xfId="62" applyFont="1" applyBorder="1" applyAlignment="1">
      <alignment horizontal="left" vertical="center"/>
    </xf>
    <xf numFmtId="0" fontId="90" fillId="22" borderId="13" xfId="62" applyFont="1" applyFill="1" applyBorder="1" applyAlignment="1">
      <alignment horizontal="center" vertical="center" wrapText="1"/>
    </xf>
    <xf numFmtId="0" fontId="90" fillId="22" borderId="23" xfId="62" applyFont="1" applyFill="1" applyBorder="1" applyAlignment="1">
      <alignment horizontal="left" vertical="center"/>
    </xf>
    <xf numFmtId="0" fontId="90" fillId="22" borderId="7" xfId="62" applyFont="1" applyFill="1" applyBorder="1" applyAlignment="1">
      <alignment horizontal="center" vertical="center"/>
    </xf>
    <xf numFmtId="0" fontId="90" fillId="22" borderId="7" xfId="62" applyFont="1" applyFill="1" applyBorder="1" applyAlignment="1">
      <alignment horizontal="left" vertical="center"/>
    </xf>
    <xf numFmtId="0" fontId="91" fillId="0" borderId="12" xfId="62" applyFont="1" applyBorder="1" applyAlignment="1">
      <alignment horizontal="center" vertical="center"/>
    </xf>
    <xf numFmtId="0" fontId="92" fillId="0" borderId="12" xfId="62" applyFont="1" applyBorder="1" applyAlignment="1">
      <alignment horizontal="left" vertical="center"/>
    </xf>
    <xf numFmtId="0" fontId="91" fillId="0" borderId="12" xfId="62" applyFont="1" applyBorder="1" applyAlignment="1">
      <alignment horizontal="left" vertical="center"/>
    </xf>
    <xf numFmtId="0" fontId="91" fillId="0" borderId="21" xfId="62" applyFont="1" applyBorder="1" applyAlignment="1">
      <alignment horizontal="center" vertical="center"/>
    </xf>
    <xf numFmtId="0" fontId="92" fillId="0" borderId="21" xfId="62" applyFont="1" applyBorder="1" applyAlignment="1">
      <alignment horizontal="left" vertical="center"/>
    </xf>
    <xf numFmtId="0" fontId="91" fillId="0" borderId="21" xfId="62" applyFont="1" applyBorder="1" applyAlignment="1">
      <alignment horizontal="left" vertical="center"/>
    </xf>
    <xf numFmtId="0" fontId="93" fillId="0" borderId="21" xfId="62" applyFont="1" applyBorder="1" applyAlignment="1">
      <alignment horizontal="left" vertical="center" indent="1"/>
    </xf>
    <xf numFmtId="0" fontId="92" fillId="0" borderId="21" xfId="62" applyFont="1" applyBorder="1" applyAlignment="1">
      <alignment horizontal="center" vertical="center"/>
    </xf>
    <xf numFmtId="0" fontId="92" fillId="0" borderId="12" xfId="62" applyFont="1" applyBorder="1" applyAlignment="1">
      <alignment horizontal="center" vertical="center"/>
    </xf>
    <xf numFmtId="0" fontId="92" fillId="0" borderId="13" xfId="62" applyFont="1" applyBorder="1" applyAlignment="1">
      <alignment horizontal="center" vertical="center"/>
    </xf>
    <xf numFmtId="0" fontId="92" fillId="0" borderId="13" xfId="62" applyFont="1" applyBorder="1" applyAlignment="1">
      <alignment horizontal="left" vertical="center"/>
    </xf>
    <xf numFmtId="0" fontId="94" fillId="0" borderId="0" xfId="0" applyFont="1" applyAlignment="1">
      <alignment horizontal="center" vertical="center"/>
    </xf>
    <xf numFmtId="0" fontId="94" fillId="0" borderId="0" xfId="0" applyFont="1" applyAlignment="1">
      <alignment vertical="center"/>
    </xf>
    <xf numFmtId="0" fontId="94" fillId="0" borderId="0" xfId="0" applyFont="1" applyAlignment="1">
      <alignment horizontal="center" vertical="center" wrapText="1"/>
    </xf>
    <xf numFmtId="0" fontId="95" fillId="22" borderId="33" xfId="0" applyFont="1" applyFill="1" applyBorder="1" applyAlignment="1">
      <alignment horizontal="center" vertical="center" wrapText="1"/>
    </xf>
    <xf numFmtId="0" fontId="95" fillId="22" borderId="38" xfId="0" applyFont="1" applyFill="1" applyBorder="1" applyAlignment="1">
      <alignment horizontal="center" vertical="center" wrapText="1"/>
    </xf>
    <xf numFmtId="0" fontId="95" fillId="22" borderId="39" xfId="0" applyFont="1" applyFill="1" applyBorder="1" applyAlignment="1">
      <alignment horizontal="center" vertical="center" wrapText="1"/>
    </xf>
    <xf numFmtId="0" fontId="3" fillId="22" borderId="68" xfId="0" applyFont="1" applyFill="1" applyBorder="1" applyAlignment="1">
      <alignment horizontal="center" vertical="top" wrapText="1"/>
    </xf>
    <xf numFmtId="0" fontId="3" fillId="22" borderId="69" xfId="0" applyFont="1" applyFill="1" applyBorder="1" applyAlignment="1">
      <alignment horizontal="center" vertical="top" wrapText="1"/>
    </xf>
    <xf numFmtId="0" fontId="95" fillId="22" borderId="70" xfId="0" applyFont="1" applyFill="1" applyBorder="1" applyAlignment="1">
      <alignment horizontal="center" vertical="top" wrapText="1"/>
    </xf>
    <xf numFmtId="0" fontId="3" fillId="22" borderId="71" xfId="0" applyFont="1" applyFill="1" applyBorder="1" applyAlignment="1">
      <alignment horizontal="center" vertical="top" wrapText="1"/>
    </xf>
    <xf numFmtId="0" fontId="94" fillId="0" borderId="0" xfId="0" applyFont="1" applyFill="1" applyAlignment="1">
      <alignment vertical="center" wrapText="1"/>
    </xf>
    <xf numFmtId="49" fontId="91" fillId="0" borderId="72" xfId="0" applyNumberFormat="1" applyFont="1" applyFill="1" applyBorder="1" applyAlignment="1">
      <alignment horizontal="left" vertical="top"/>
    </xf>
    <xf numFmtId="0" fontId="91" fillId="0" borderId="23" xfId="0" applyFont="1" applyFill="1" applyBorder="1" applyAlignment="1">
      <alignment horizontal="left" vertical="top"/>
    </xf>
    <xf numFmtId="49" fontId="96" fillId="0" borderId="22" xfId="0" applyNumberFormat="1" applyFont="1" applyFill="1" applyBorder="1" applyAlignment="1">
      <alignment horizontal="left" vertical="center" wrapText="1"/>
    </xf>
    <xf numFmtId="0" fontId="94" fillId="0" borderId="21" xfId="0" applyFont="1" applyFill="1" applyBorder="1" applyAlignment="1">
      <alignment horizontal="left" vertical="center" wrapText="1"/>
    </xf>
    <xf numFmtId="3" fontId="94" fillId="0" borderId="20" xfId="0" applyNumberFormat="1" applyFont="1" applyFill="1" applyBorder="1" applyAlignment="1">
      <alignment horizontal="center" vertical="center" wrapText="1"/>
    </xf>
    <xf numFmtId="49" fontId="91" fillId="0" borderId="25" xfId="0" applyNumberFormat="1" applyFont="1" applyFill="1" applyBorder="1" applyAlignment="1">
      <alignment horizontal="left" vertical="top"/>
    </xf>
    <xf numFmtId="0" fontId="91" fillId="0" borderId="14" xfId="0" applyFont="1" applyFill="1" applyBorder="1" applyAlignment="1">
      <alignment horizontal="left" vertical="top"/>
    </xf>
    <xf numFmtId="49" fontId="95" fillId="0" borderId="7" xfId="0" applyNumberFormat="1" applyFont="1" applyFill="1" applyBorder="1" applyAlignment="1">
      <alignment horizontal="left" vertical="center" wrapText="1"/>
    </xf>
    <xf numFmtId="0" fontId="94" fillId="0" borderId="7" xfId="0" applyFont="1" applyFill="1" applyBorder="1" applyAlignment="1">
      <alignment horizontal="left" vertical="center" wrapText="1"/>
    </xf>
    <xf numFmtId="3" fontId="94" fillId="0" borderId="16" xfId="0" applyNumberFormat="1" applyFont="1" applyFill="1" applyBorder="1" applyAlignment="1">
      <alignment horizontal="center" vertical="center" wrapText="1"/>
    </xf>
    <xf numFmtId="0" fontId="95" fillId="0" borderId="23" xfId="0" applyFont="1" applyFill="1" applyBorder="1" applyAlignment="1">
      <alignment horizontal="left" vertical="center" wrapText="1"/>
    </xf>
    <xf numFmtId="0" fontId="94" fillId="0" borderId="13" xfId="0" applyFont="1" applyFill="1" applyBorder="1" applyAlignment="1">
      <alignment vertical="center" wrapText="1"/>
    </xf>
    <xf numFmtId="3" fontId="94" fillId="0" borderId="17" xfId="0" applyNumberFormat="1" applyFont="1" applyFill="1" applyBorder="1" applyAlignment="1">
      <alignment horizontal="center" vertical="center" wrapText="1"/>
    </xf>
    <xf numFmtId="0" fontId="94" fillId="0" borderId="14" xfId="0" applyFont="1" applyFill="1" applyBorder="1" applyAlignment="1">
      <alignment horizontal="left" vertical="center" wrapText="1" indent="1"/>
    </xf>
    <xf numFmtId="0" fontId="94" fillId="0" borderId="7" xfId="0" applyFont="1" applyFill="1" applyBorder="1" applyAlignment="1">
      <alignment vertical="center" wrapText="1"/>
    </xf>
    <xf numFmtId="0" fontId="94" fillId="0" borderId="0" xfId="0" applyFont="1" applyAlignment="1">
      <alignment vertical="center" wrapText="1"/>
    </xf>
    <xf numFmtId="0" fontId="91" fillId="0" borderId="14" xfId="0" quotePrefix="1" applyFont="1" applyFill="1" applyBorder="1" applyAlignment="1">
      <alignment horizontal="left" vertical="top"/>
    </xf>
    <xf numFmtId="0" fontId="94" fillId="0" borderId="14" xfId="0" applyFont="1" applyFill="1" applyBorder="1" applyAlignment="1">
      <alignment horizontal="left" vertical="center" wrapText="1" indent="2"/>
    </xf>
    <xf numFmtId="0" fontId="4" fillId="0" borderId="13" xfId="0" applyFont="1" applyFill="1" applyBorder="1" applyAlignment="1">
      <alignment vertical="center" wrapText="1"/>
    </xf>
    <xf numFmtId="49" fontId="91" fillId="0" borderId="25" xfId="0" quotePrefix="1" applyNumberFormat="1" applyFont="1" applyFill="1" applyBorder="1" applyAlignment="1">
      <alignment horizontal="left" vertical="top"/>
    </xf>
    <xf numFmtId="0" fontId="95" fillId="0" borderId="14" xfId="0" applyFont="1" applyFill="1" applyBorder="1" applyAlignment="1">
      <alignment horizontal="left" vertical="center" wrapText="1"/>
    </xf>
    <xf numFmtId="0" fontId="95" fillId="0" borderId="24" xfId="0" applyFont="1" applyFill="1" applyBorder="1" applyAlignment="1">
      <alignment horizontal="left" vertical="center" wrapText="1"/>
    </xf>
    <xf numFmtId="0" fontId="94" fillId="0" borderId="15" xfId="0" applyFont="1" applyFill="1" applyBorder="1" applyAlignment="1">
      <alignment vertical="center" wrapText="1"/>
    </xf>
    <xf numFmtId="0" fontId="95" fillId="0" borderId="24" xfId="0" applyFont="1" applyFill="1" applyBorder="1" applyAlignment="1">
      <alignment vertical="center"/>
    </xf>
    <xf numFmtId="0" fontId="4" fillId="0" borderId="12" xfId="0" applyFont="1" applyFill="1" applyBorder="1" applyAlignment="1">
      <alignment vertical="center" wrapText="1"/>
    </xf>
    <xf numFmtId="3" fontId="94" fillId="0" borderId="18" xfId="0" applyNumberFormat="1" applyFont="1" applyFill="1" applyBorder="1" applyAlignment="1">
      <alignment horizontal="center" vertical="center" wrapText="1"/>
    </xf>
    <xf numFmtId="0" fontId="95" fillId="0" borderId="7" xfId="0" applyFont="1" applyFill="1" applyBorder="1" applyAlignment="1">
      <alignment vertical="center"/>
    </xf>
    <xf numFmtId="0" fontId="95" fillId="0" borderId="23" xfId="0" applyFont="1" applyFill="1" applyBorder="1" applyAlignment="1">
      <alignment vertical="center"/>
    </xf>
    <xf numFmtId="0" fontId="94" fillId="0" borderId="13" xfId="0" applyFont="1" applyFill="1" applyBorder="1" applyAlignment="1">
      <alignment horizontal="left" vertical="center" wrapText="1"/>
    </xf>
    <xf numFmtId="0" fontId="3" fillId="0" borderId="14" xfId="0" applyFont="1" applyFill="1" applyBorder="1" applyAlignment="1">
      <alignment horizontal="left" vertical="center" wrapText="1"/>
    </xf>
    <xf numFmtId="3" fontId="4" fillId="0" borderId="16" xfId="0" applyNumberFormat="1" applyFont="1" applyFill="1" applyBorder="1" applyAlignment="1">
      <alignment horizontal="center" vertical="center" wrapText="1"/>
    </xf>
    <xf numFmtId="0" fontId="95" fillId="0" borderId="0" xfId="0" applyFont="1" applyAlignment="1">
      <alignment vertical="center"/>
    </xf>
    <xf numFmtId="0" fontId="95" fillId="0" borderId="14" xfId="0" applyFont="1" applyFill="1" applyBorder="1" applyAlignment="1">
      <alignment vertical="center"/>
    </xf>
    <xf numFmtId="49" fontId="98" fillId="58" borderId="25" xfId="0" quotePrefix="1" applyNumberFormat="1" applyFont="1" applyFill="1" applyBorder="1" applyAlignment="1">
      <alignment horizontal="left" vertical="top"/>
    </xf>
    <xf numFmtId="0" fontId="98" fillId="58" borderId="14" xfId="0" applyFont="1" applyFill="1" applyBorder="1" applyAlignment="1">
      <alignment horizontal="left" vertical="top"/>
    </xf>
    <xf numFmtId="0" fontId="99" fillId="58" borderId="13" xfId="0" applyFont="1" applyFill="1" applyBorder="1" applyAlignment="1">
      <alignment vertical="center"/>
    </xf>
    <xf numFmtId="0" fontId="100" fillId="58" borderId="7" xfId="0" applyFont="1" applyFill="1" applyBorder="1" applyAlignment="1">
      <alignment horizontal="left" vertical="center" wrapText="1"/>
    </xf>
    <xf numFmtId="3" fontId="100" fillId="58" borderId="17" xfId="0" applyNumberFormat="1" applyFont="1" applyFill="1" applyBorder="1" applyAlignment="1">
      <alignment horizontal="center" vertical="center" wrapText="1"/>
    </xf>
    <xf numFmtId="0" fontId="99" fillId="58" borderId="7" xfId="0" applyFont="1" applyFill="1" applyBorder="1" applyAlignment="1">
      <alignment vertical="center"/>
    </xf>
    <xf numFmtId="3" fontId="100" fillId="58" borderId="16" xfId="0" applyNumberFormat="1" applyFont="1" applyFill="1" applyBorder="1" applyAlignment="1">
      <alignment horizontal="center" vertical="center" wrapText="1"/>
    </xf>
    <xf numFmtId="49" fontId="91" fillId="59" borderId="25" xfId="0" applyNumberFormat="1" applyFont="1" applyFill="1" applyBorder="1" applyAlignment="1">
      <alignment horizontal="left" vertical="top"/>
    </xf>
    <xf numFmtId="0" fontId="91" fillId="59" borderId="14" xfId="0" applyFont="1" applyFill="1" applyBorder="1" applyAlignment="1">
      <alignment horizontal="left" vertical="top"/>
    </xf>
    <xf numFmtId="0" fontId="95" fillId="59" borderId="7" xfId="0" applyFont="1" applyFill="1" applyBorder="1" applyAlignment="1">
      <alignment vertical="center"/>
    </xf>
    <xf numFmtId="0" fontId="94" fillId="59" borderId="7" xfId="0" applyFont="1" applyFill="1" applyBorder="1" applyAlignment="1">
      <alignment horizontal="left" vertical="center" wrapText="1"/>
    </xf>
    <xf numFmtId="3" fontId="94" fillId="59" borderId="16" xfId="0" applyNumberFormat="1" applyFont="1" applyFill="1" applyBorder="1" applyAlignment="1">
      <alignment horizontal="center" vertical="center" wrapText="1"/>
    </xf>
    <xf numFmtId="49" fontId="92" fillId="0" borderId="25" xfId="0" quotePrefix="1" applyNumberFormat="1" applyFont="1" applyFill="1" applyBorder="1" applyAlignment="1">
      <alignment horizontal="left" vertical="top"/>
    </xf>
    <xf numFmtId="0" fontId="92" fillId="0" borderId="14" xfId="0" applyFont="1" applyFill="1" applyBorder="1" applyAlignment="1">
      <alignment horizontal="left" vertical="top"/>
    </xf>
    <xf numFmtId="0" fontId="4" fillId="0" borderId="14" xfId="0" applyFont="1" applyFill="1" applyBorder="1" applyAlignment="1">
      <alignment horizontal="left" vertical="center" wrapText="1" indent="2"/>
    </xf>
    <xf numFmtId="0" fontId="4" fillId="0" borderId="14" xfId="0" applyFont="1" applyFill="1" applyBorder="1" applyAlignment="1">
      <alignment horizontal="left" vertical="center" wrapText="1" indent="1"/>
    </xf>
    <xf numFmtId="0" fontId="95" fillId="0" borderId="7" xfId="0" applyFont="1" applyFill="1" applyBorder="1" applyAlignment="1">
      <alignment horizontal="left" vertical="center" wrapText="1"/>
    </xf>
    <xf numFmtId="1" fontId="94" fillId="0" borderId="16" xfId="0" applyNumberFormat="1" applyFont="1" applyFill="1" applyBorder="1" applyAlignment="1">
      <alignment horizontal="center" vertical="center"/>
    </xf>
    <xf numFmtId="0" fontId="95" fillId="0" borderId="7" xfId="0" applyFont="1" applyFill="1" applyBorder="1" applyAlignment="1">
      <alignment vertical="center" wrapText="1"/>
    </xf>
    <xf numFmtId="3" fontId="94" fillId="0" borderId="17" xfId="0" applyNumberFormat="1" applyFont="1" applyFill="1" applyBorder="1" applyAlignment="1">
      <alignment horizontal="center" vertical="center"/>
    </xf>
    <xf numFmtId="0" fontId="95" fillId="0" borderId="13" xfId="0" applyFont="1" applyFill="1" applyBorder="1" applyAlignment="1">
      <alignment horizontal="left" vertical="center" wrapText="1"/>
    </xf>
    <xf numFmtId="0" fontId="94" fillId="0" borderId="17" xfId="0" applyFont="1" applyFill="1" applyBorder="1" applyAlignment="1">
      <alignment horizontal="center" vertical="center" wrapText="1"/>
    </xf>
    <xf numFmtId="0" fontId="94" fillId="0" borderId="16" xfId="0" applyFont="1" applyFill="1" applyBorder="1" applyAlignment="1">
      <alignment horizontal="center" vertical="center" wrapText="1"/>
    </xf>
    <xf numFmtId="1" fontId="94" fillId="0" borderId="16" xfId="0" applyNumberFormat="1" applyFont="1" applyFill="1" applyBorder="1" applyAlignment="1">
      <alignment horizontal="center" vertical="center" wrapText="1"/>
    </xf>
    <xf numFmtId="0" fontId="95" fillId="0" borderId="22" xfId="0" applyFont="1" applyFill="1" applyBorder="1" applyAlignment="1">
      <alignment vertical="center"/>
    </xf>
    <xf numFmtId="0" fontId="94" fillId="0" borderId="21" xfId="0" applyFont="1" applyFill="1" applyBorder="1" applyAlignment="1">
      <alignment vertical="center" wrapText="1"/>
    </xf>
    <xf numFmtId="0" fontId="91" fillId="0" borderId="7" xfId="0" applyFont="1" applyFill="1" applyBorder="1" applyAlignment="1">
      <alignment horizontal="left" vertical="top"/>
    </xf>
    <xf numFmtId="0" fontId="91" fillId="59" borderId="13" xfId="0" applyFont="1" applyFill="1" applyBorder="1" applyAlignment="1">
      <alignment horizontal="left" vertical="top"/>
    </xf>
    <xf numFmtId="0" fontId="3" fillId="0" borderId="24" xfId="0" applyFont="1" applyFill="1" applyBorder="1" applyAlignment="1">
      <alignment vertical="center" wrapText="1"/>
    </xf>
    <xf numFmtId="49" fontId="91" fillId="59" borderId="73" xfId="0" quotePrefix="1" applyNumberFormat="1" applyFont="1" applyFill="1" applyBorder="1" applyAlignment="1">
      <alignment horizontal="left" vertical="top"/>
    </xf>
    <xf numFmtId="0" fontId="91" fillId="59" borderId="74" xfId="0" applyFont="1" applyFill="1" applyBorder="1" applyAlignment="1">
      <alignment horizontal="left" vertical="top"/>
    </xf>
    <xf numFmtId="0" fontId="95" fillId="59" borderId="75" xfId="0" applyFont="1" applyFill="1" applyBorder="1" applyAlignment="1">
      <alignment horizontal="left" vertical="center" wrapText="1"/>
    </xf>
    <xf numFmtId="0" fontId="94" fillId="59" borderId="75" xfId="0" applyFont="1" applyFill="1" applyBorder="1" applyAlignment="1">
      <alignment vertical="center" wrapText="1"/>
    </xf>
    <xf numFmtId="3" fontId="94" fillId="59" borderId="76" xfId="0" applyNumberFormat="1" applyFont="1" applyFill="1" applyBorder="1" applyAlignment="1">
      <alignment horizontal="center" vertical="center" wrapText="1"/>
    </xf>
    <xf numFmtId="0" fontId="94" fillId="0" borderId="0" xfId="0" applyFont="1"/>
    <xf numFmtId="0" fontId="94" fillId="54" borderId="72" xfId="0" applyFont="1" applyFill="1" applyBorder="1"/>
    <xf numFmtId="0" fontId="95" fillId="22" borderId="27" xfId="0" applyFont="1" applyFill="1" applyBorder="1" applyAlignment="1">
      <alignment horizontal="center" vertical="center" wrapText="1"/>
    </xf>
    <xf numFmtId="0" fontId="95" fillId="22" borderId="77" xfId="0" applyFont="1" applyFill="1" applyBorder="1" applyAlignment="1">
      <alignment horizontal="center" vertical="center" wrapText="1"/>
    </xf>
    <xf numFmtId="0" fontId="94" fillId="54" borderId="73" xfId="0" applyFont="1" applyFill="1" applyBorder="1"/>
    <xf numFmtId="0" fontId="3" fillId="22" borderId="75" xfId="0" applyFont="1" applyFill="1" applyBorder="1" applyAlignment="1">
      <alignment horizontal="center" vertical="top" wrapText="1"/>
    </xf>
    <xf numFmtId="0" fontId="3" fillId="22" borderId="76" xfId="0" applyFont="1" applyFill="1" applyBorder="1" applyAlignment="1">
      <alignment horizontal="center" vertical="top" wrapText="1"/>
    </xf>
    <xf numFmtId="49" fontId="3" fillId="0" borderId="72" xfId="79" applyNumberFormat="1" applyFont="1" applyFill="1" applyBorder="1" applyAlignment="1">
      <alignment horizontal="left" vertical="top" wrapText="1"/>
    </xf>
    <xf numFmtId="49" fontId="3" fillId="0" borderId="27" xfId="79" applyNumberFormat="1" applyFont="1" applyFill="1" applyBorder="1" applyAlignment="1">
      <alignment horizontal="left" vertical="top" wrapText="1"/>
    </xf>
    <xf numFmtId="0" fontId="102" fillId="0" borderId="27" xfId="79" applyFont="1" applyFill="1" applyBorder="1" applyAlignment="1">
      <alignment horizontal="left" vertical="center" wrapText="1"/>
    </xf>
    <xf numFmtId="0" fontId="4" fillId="0" borderId="27" xfId="79" applyNumberFormat="1" applyFont="1" applyFill="1" applyBorder="1" applyAlignment="1">
      <alignment horizontal="left" vertical="center" wrapText="1"/>
    </xf>
    <xf numFmtId="0" fontId="3" fillId="0" borderId="77" xfId="79" applyFont="1" applyFill="1" applyBorder="1" applyAlignment="1">
      <alignment horizontal="right" vertical="top" wrapText="1"/>
    </xf>
    <xf numFmtId="49" fontId="3" fillId="0" borderId="25" xfId="79" applyNumberFormat="1" applyFont="1" applyFill="1" applyBorder="1" applyAlignment="1">
      <alignment horizontal="left" vertical="top" wrapText="1"/>
    </xf>
    <xf numFmtId="49" fontId="4" fillId="0" borderId="7" xfId="79" applyNumberFormat="1" applyFont="1" applyFill="1" applyBorder="1" applyAlignment="1">
      <alignment horizontal="left" vertical="top" wrapText="1"/>
    </xf>
    <xf numFmtId="0" fontId="103" fillId="0" borderId="7" xfId="79" applyFont="1" applyFill="1" applyBorder="1" applyAlignment="1">
      <alignment horizontal="left" vertical="center" wrapText="1" indent="4"/>
    </xf>
    <xf numFmtId="0" fontId="4" fillId="0" borderId="7" xfId="79" applyFont="1" applyFill="1" applyBorder="1" applyAlignment="1">
      <alignment vertical="top" wrapText="1"/>
    </xf>
    <xf numFmtId="0" fontId="104" fillId="0" borderId="16" xfId="79" applyFont="1" applyFill="1" applyBorder="1" applyAlignment="1">
      <alignment horizontal="right" vertical="top" wrapText="1"/>
    </xf>
    <xf numFmtId="49" fontId="3" fillId="0" borderId="7" xfId="79" applyNumberFormat="1" applyFont="1" applyFill="1" applyBorder="1" applyAlignment="1">
      <alignment horizontal="left" vertical="top" wrapText="1"/>
    </xf>
    <xf numFmtId="0" fontId="3" fillId="0" borderId="7" xfId="79" applyFont="1" applyFill="1" applyBorder="1" applyAlignment="1">
      <alignment horizontal="left" vertical="top" wrapText="1"/>
    </xf>
    <xf numFmtId="0" fontId="4" fillId="0" borderId="7" xfId="79" applyFont="1" applyFill="1" applyBorder="1" applyAlignment="1">
      <alignment horizontal="left" vertical="center" wrapText="1"/>
    </xf>
    <xf numFmtId="0" fontId="3" fillId="0" borderId="16" xfId="79" applyFont="1" applyFill="1" applyBorder="1" applyAlignment="1">
      <alignment horizontal="right" vertical="top" wrapText="1"/>
    </xf>
    <xf numFmtId="0" fontId="3" fillId="0" borderId="7" xfId="79" applyFont="1" applyFill="1" applyBorder="1" applyAlignment="1">
      <alignment horizontal="left" vertical="center" wrapText="1" indent="1"/>
    </xf>
    <xf numFmtId="0" fontId="4" fillId="0" borderId="7" xfId="79" applyNumberFormat="1" applyFont="1" applyFill="1" applyBorder="1" applyAlignment="1">
      <alignment horizontal="left" vertical="center" wrapText="1"/>
    </xf>
    <xf numFmtId="49" fontId="94" fillId="0" borderId="7" xfId="79" applyNumberFormat="1" applyFont="1" applyFill="1" applyBorder="1" applyAlignment="1">
      <alignment horizontal="left" vertical="top" wrapText="1"/>
    </xf>
    <xf numFmtId="0" fontId="4" fillId="0" borderId="7" xfId="79" applyFont="1" applyFill="1" applyBorder="1" applyAlignment="1">
      <alignment horizontal="left" vertical="top" wrapText="1" indent="2"/>
    </xf>
    <xf numFmtId="0" fontId="4" fillId="0" borderId="7" xfId="79" applyNumberFormat="1" applyFont="1" applyFill="1" applyBorder="1" applyAlignment="1">
      <alignment horizontal="left" vertical="top" wrapText="1"/>
    </xf>
    <xf numFmtId="0" fontId="4" fillId="0" borderId="7" xfId="79" applyFont="1" applyFill="1" applyBorder="1" applyAlignment="1">
      <alignment horizontal="left" vertical="top" wrapText="1" indent="4"/>
    </xf>
    <xf numFmtId="0" fontId="4" fillId="0" borderId="16" xfId="79" applyFont="1" applyFill="1" applyBorder="1" applyAlignment="1">
      <alignment horizontal="right" vertical="top" wrapText="1"/>
    </xf>
    <xf numFmtId="49" fontId="3" fillId="0" borderId="25" xfId="79" quotePrefix="1" applyNumberFormat="1" applyFont="1" applyFill="1" applyBorder="1" applyAlignment="1">
      <alignment horizontal="left" vertical="top" wrapText="1"/>
    </xf>
    <xf numFmtId="0" fontId="94" fillId="0" borderId="7" xfId="79" applyFont="1" applyFill="1" applyBorder="1" applyAlignment="1">
      <alignment horizontal="left" vertical="center" wrapText="1" indent="3"/>
    </xf>
    <xf numFmtId="0" fontId="106" fillId="0" borderId="16" xfId="79" applyFont="1" applyFill="1" applyBorder="1" applyAlignment="1">
      <alignment horizontal="right" vertical="top" wrapText="1"/>
    </xf>
    <xf numFmtId="49" fontId="4" fillId="0" borderId="7" xfId="79" quotePrefix="1" applyNumberFormat="1" applyFont="1" applyFill="1" applyBorder="1" applyAlignment="1">
      <alignment horizontal="left" vertical="top" wrapText="1"/>
    </xf>
    <xf numFmtId="0" fontId="4" fillId="0" borderId="7" xfId="79" applyFont="1" applyFill="1" applyBorder="1" applyAlignment="1">
      <alignment horizontal="left" vertical="center" wrapText="1" indent="3"/>
    </xf>
    <xf numFmtId="0" fontId="4" fillId="0" borderId="7" xfId="79" applyFont="1" applyFill="1" applyBorder="1" applyAlignment="1">
      <alignment horizontal="left" vertical="center" wrapText="1" indent="4"/>
    </xf>
    <xf numFmtId="0" fontId="4" fillId="0" borderId="16" xfId="79" applyFont="1" applyFill="1" applyBorder="1" applyAlignment="1">
      <alignment horizontal="center" vertical="top" wrapText="1"/>
    </xf>
    <xf numFmtId="49" fontId="3" fillId="56" borderId="25" xfId="79" applyNumberFormat="1" applyFont="1" applyFill="1" applyBorder="1" applyAlignment="1">
      <alignment horizontal="left" vertical="top" wrapText="1"/>
    </xf>
    <xf numFmtId="49" fontId="3" fillId="56" borderId="7" xfId="79" applyNumberFormat="1" applyFont="1" applyFill="1" applyBorder="1" applyAlignment="1">
      <alignment horizontal="left" vertical="top" wrapText="1"/>
    </xf>
    <xf numFmtId="0" fontId="95" fillId="56" borderId="7" xfId="79" applyFont="1" applyFill="1" applyBorder="1" applyAlignment="1">
      <alignment horizontal="left" vertical="center" wrapText="1" indent="2"/>
    </xf>
    <xf numFmtId="49" fontId="4" fillId="56" borderId="7" xfId="79" quotePrefix="1" applyNumberFormat="1" applyFont="1" applyFill="1" applyBorder="1" applyAlignment="1">
      <alignment horizontal="left" vertical="top" wrapText="1"/>
    </xf>
    <xf numFmtId="0" fontId="107" fillId="56" borderId="16" xfId="79" applyFont="1" applyFill="1" applyBorder="1" applyAlignment="1">
      <alignment horizontal="right" vertical="top" wrapText="1"/>
    </xf>
    <xf numFmtId="49" fontId="99" fillId="58" borderId="25" xfId="79" applyNumberFormat="1" applyFont="1" applyFill="1" applyBorder="1" applyAlignment="1">
      <alignment horizontal="left" vertical="top" wrapText="1"/>
    </xf>
    <xf numFmtId="49" fontId="100" fillId="58" borderId="7" xfId="79" applyNumberFormat="1" applyFont="1" applyFill="1" applyBorder="1" applyAlignment="1">
      <alignment horizontal="left" vertical="top" wrapText="1"/>
    </xf>
    <xf numFmtId="0" fontId="108" fillId="58" borderId="7" xfId="79" applyFont="1" applyFill="1" applyBorder="1" applyAlignment="1">
      <alignment horizontal="left" vertical="center" wrapText="1" indent="3"/>
    </xf>
    <xf numFmtId="0" fontId="109" fillId="58" borderId="16" xfId="79" applyFont="1" applyFill="1" applyBorder="1" applyAlignment="1">
      <alignment horizontal="right" vertical="top" wrapText="1"/>
    </xf>
    <xf numFmtId="49" fontId="95" fillId="0" borderId="7" xfId="79" applyNumberFormat="1" applyFont="1" applyFill="1" applyBorder="1" applyAlignment="1">
      <alignment horizontal="left" vertical="top" wrapText="1"/>
    </xf>
    <xf numFmtId="0" fontId="95" fillId="0" borderId="7" xfId="79" applyFont="1" applyFill="1" applyBorder="1" applyAlignment="1">
      <alignment horizontal="left" vertical="center" wrapText="1" indent="1"/>
    </xf>
    <xf numFmtId="49" fontId="94" fillId="0" borderId="7" xfId="79" applyNumberFormat="1" applyFont="1" applyFill="1" applyBorder="1" applyAlignment="1">
      <alignment horizontal="left" vertical="center" wrapText="1"/>
    </xf>
    <xf numFmtId="0" fontId="95" fillId="0" borderId="7" xfId="79" applyFont="1" applyFill="1" applyBorder="1" applyAlignment="1">
      <alignment horizontal="left" vertical="center" wrapText="1" indent="2"/>
    </xf>
    <xf numFmtId="0" fontId="95" fillId="0" borderId="16" xfId="79" applyFont="1" applyFill="1" applyBorder="1" applyAlignment="1">
      <alignment horizontal="right" vertical="top" wrapText="1"/>
    </xf>
    <xf numFmtId="49" fontId="94" fillId="0" borderId="7" xfId="79" quotePrefix="1" applyNumberFormat="1" applyFont="1" applyFill="1" applyBorder="1" applyAlignment="1">
      <alignment horizontal="left" vertical="top" wrapText="1"/>
    </xf>
    <xf numFmtId="0" fontId="94" fillId="0" borderId="7" xfId="79" applyNumberFormat="1" applyFont="1" applyFill="1" applyBorder="1" applyAlignment="1">
      <alignment horizontal="left" vertical="top" wrapText="1"/>
    </xf>
    <xf numFmtId="0" fontId="94" fillId="0" borderId="16" xfId="79" applyFont="1" applyFill="1" applyBorder="1" applyAlignment="1">
      <alignment horizontal="right" vertical="top" wrapText="1"/>
    </xf>
    <xf numFmtId="0" fontId="4" fillId="0" borderId="7" xfId="79" applyFont="1" applyFill="1" applyBorder="1" applyAlignment="1">
      <alignment horizontal="left" vertical="top" wrapText="1"/>
    </xf>
    <xf numFmtId="0" fontId="3" fillId="0" borderId="7" xfId="79" applyFont="1" applyFill="1" applyBorder="1" applyAlignment="1">
      <alignment horizontal="left" vertical="center" wrapText="1" indent="2"/>
    </xf>
    <xf numFmtId="0" fontId="3" fillId="0" borderId="7" xfId="79" applyNumberFormat="1" applyFont="1" applyFill="1" applyBorder="1" applyAlignment="1">
      <alignment horizontal="left" vertical="top" wrapText="1"/>
    </xf>
    <xf numFmtId="49" fontId="4" fillId="0" borderId="7" xfId="79" applyNumberFormat="1" applyFont="1" applyFill="1" applyBorder="1" applyAlignment="1">
      <alignment horizontal="left" vertical="center" wrapText="1"/>
    </xf>
    <xf numFmtId="0" fontId="4" fillId="0" borderId="16" xfId="79" applyFont="1" applyFill="1" applyBorder="1" applyAlignment="1">
      <alignment horizontal="left" vertical="top"/>
    </xf>
    <xf numFmtId="49" fontId="3" fillId="0" borderId="12" xfId="79" applyNumberFormat="1" applyFont="1" applyFill="1" applyBorder="1" applyAlignment="1">
      <alignment horizontal="left" vertical="top" wrapText="1"/>
    </xf>
    <xf numFmtId="0" fontId="3" fillId="0" borderId="12" xfId="79" applyFont="1" applyFill="1" applyBorder="1" applyAlignment="1">
      <alignment horizontal="left" vertical="center" wrapText="1" indent="2"/>
    </xf>
    <xf numFmtId="0" fontId="4" fillId="0" borderId="18" xfId="79" applyFont="1" applyFill="1" applyBorder="1" applyAlignment="1">
      <alignment horizontal="left" vertical="top"/>
    </xf>
    <xf numFmtId="49" fontId="3" fillId="0" borderId="12" xfId="79" applyNumberFormat="1" applyFont="1" applyFill="1" applyBorder="1" applyAlignment="1">
      <alignment horizontal="left" vertical="top"/>
    </xf>
    <xf numFmtId="0" fontId="95" fillId="0" borderId="12" xfId="79" applyFont="1" applyFill="1" applyBorder="1" applyAlignment="1">
      <alignment horizontal="left" vertical="center" wrapText="1" indent="1"/>
    </xf>
    <xf numFmtId="0" fontId="4" fillId="0" borderId="12" xfId="79" applyNumberFormat="1" applyFont="1" applyFill="1" applyBorder="1" applyAlignment="1">
      <alignment horizontal="left" vertical="center" wrapText="1"/>
    </xf>
    <xf numFmtId="0" fontId="111" fillId="0" borderId="18" xfId="79" applyFont="1" applyFill="1" applyBorder="1" applyAlignment="1">
      <alignment horizontal="right" vertical="center" wrapText="1"/>
    </xf>
    <xf numFmtId="0" fontId="104" fillId="0" borderId="12" xfId="79" applyFont="1" applyFill="1" applyBorder="1" applyAlignment="1">
      <alignment horizontal="left" vertical="center" wrapText="1" indent="2"/>
    </xf>
    <xf numFmtId="0" fontId="95" fillId="0" borderId="12" xfId="79" applyFont="1" applyFill="1" applyBorder="1" applyAlignment="1">
      <alignment horizontal="left" vertical="center" wrapText="1" indent="2"/>
    </xf>
    <xf numFmtId="0" fontId="94" fillId="0" borderId="12" xfId="79" applyFont="1" applyFill="1" applyBorder="1" applyAlignment="1">
      <alignment horizontal="left" vertical="center" wrapText="1" indent="3"/>
    </xf>
    <xf numFmtId="49" fontId="3" fillId="0" borderId="75" xfId="79" applyNumberFormat="1" applyFont="1" applyFill="1" applyBorder="1" applyAlignment="1">
      <alignment horizontal="left" vertical="top"/>
    </xf>
    <xf numFmtId="0" fontId="95" fillId="0" borderId="75" xfId="79" applyFont="1" applyFill="1" applyBorder="1" applyAlignment="1">
      <alignment horizontal="left" vertical="center" wrapText="1" indent="2"/>
    </xf>
    <xf numFmtId="0" fontId="4" fillId="0" borderId="75" xfId="79" applyNumberFormat="1" applyFont="1" applyFill="1" applyBorder="1" applyAlignment="1">
      <alignment horizontal="left" vertical="center" wrapText="1"/>
    </xf>
    <xf numFmtId="0" fontId="111" fillId="0" borderId="76" xfId="79" applyFont="1" applyFill="1" applyBorder="1" applyAlignment="1">
      <alignment horizontal="right" vertical="center" wrapText="1"/>
    </xf>
    <xf numFmtId="0" fontId="95" fillId="22" borderId="72" xfId="0" applyFont="1" applyFill="1" applyBorder="1" applyAlignment="1">
      <alignment horizontal="center" vertical="center" wrapText="1"/>
    </xf>
    <xf numFmtId="0" fontId="95" fillId="22" borderId="40" xfId="0" applyFont="1" applyFill="1" applyBorder="1" applyAlignment="1">
      <alignment horizontal="center" vertical="center" wrapText="1"/>
    </xf>
    <xf numFmtId="0" fontId="97" fillId="0" borderId="0" xfId="0" applyFont="1" applyAlignment="1">
      <alignment vertical="center" wrapText="1"/>
    </xf>
    <xf numFmtId="0" fontId="94" fillId="0" borderId="0" xfId="0" applyFont="1" applyFill="1" applyBorder="1" applyAlignment="1">
      <alignment horizontal="left" vertical="center" wrapText="1"/>
    </xf>
    <xf numFmtId="0" fontId="3" fillId="22" borderId="26" xfId="0" applyFont="1" applyFill="1" applyBorder="1" applyAlignment="1">
      <alignment horizontal="center" vertical="top" wrapText="1"/>
    </xf>
    <xf numFmtId="0" fontId="3" fillId="22" borderId="12" xfId="0" applyFont="1" applyFill="1" applyBorder="1" applyAlignment="1">
      <alignment horizontal="center" vertical="top" wrapText="1"/>
    </xf>
    <xf numFmtId="0" fontId="3" fillId="22" borderId="18" xfId="0" applyFont="1" applyFill="1" applyBorder="1" applyAlignment="1">
      <alignment horizontal="center" vertical="top" wrapText="1"/>
    </xf>
    <xf numFmtId="49" fontId="91" fillId="0" borderId="78" xfId="0" applyNumberFormat="1" applyFont="1" applyFill="1" applyBorder="1" applyAlignment="1">
      <alignment horizontal="left" vertical="top"/>
    </xf>
    <xf numFmtId="0" fontId="91" fillId="0" borderId="27" xfId="0" applyFont="1" applyFill="1" applyBorder="1" applyAlignment="1">
      <alignment horizontal="left" vertical="top"/>
    </xf>
    <xf numFmtId="0" fontId="95" fillId="0" borderId="27" xfId="0" applyFont="1" applyFill="1" applyBorder="1" applyAlignment="1">
      <alignment horizontal="left" vertical="center" wrapText="1"/>
    </xf>
    <xf numFmtId="0" fontId="94" fillId="0" borderId="27" xfId="0" applyFont="1" applyFill="1" applyBorder="1" applyAlignment="1">
      <alignment vertical="center" wrapText="1"/>
    </xf>
    <xf numFmtId="0" fontId="94" fillId="0" borderId="77" xfId="0" applyFont="1" applyFill="1" applyBorder="1" applyAlignment="1">
      <alignment horizontal="center" vertical="center" wrapText="1"/>
    </xf>
    <xf numFmtId="0" fontId="94" fillId="0" borderId="0" xfId="0" quotePrefix="1" applyFont="1" applyAlignment="1">
      <alignment vertical="center"/>
    </xf>
    <xf numFmtId="49" fontId="91" fillId="0" borderId="28" xfId="0" applyNumberFormat="1" applyFont="1" applyFill="1" applyBorder="1" applyAlignment="1">
      <alignment horizontal="left" vertical="top"/>
    </xf>
    <xf numFmtId="0" fontId="0" fillId="0" borderId="0" xfId="0" quotePrefix="1"/>
    <xf numFmtId="0" fontId="3" fillId="54" borderId="79" xfId="0" applyFont="1" applyFill="1" applyBorder="1" applyAlignment="1" applyProtection="1">
      <alignment vertical="center"/>
    </xf>
    <xf numFmtId="0" fontId="3" fillId="54" borderId="80" xfId="0" applyFont="1" applyFill="1" applyBorder="1" applyAlignment="1" applyProtection="1">
      <alignment vertical="center"/>
    </xf>
    <xf numFmtId="0" fontId="3" fillId="54" borderId="81" xfId="0" applyFont="1" applyFill="1" applyBorder="1" applyAlignment="1" applyProtection="1">
      <alignment vertical="center"/>
    </xf>
    <xf numFmtId="49" fontId="91" fillId="59" borderId="28" xfId="0" applyNumberFormat="1" applyFont="1" applyFill="1" applyBorder="1" applyAlignment="1">
      <alignment horizontal="left" vertical="top"/>
    </xf>
    <xf numFmtId="0" fontId="91" fillId="59" borderId="7" xfId="0" applyFont="1" applyFill="1" applyBorder="1" applyAlignment="1">
      <alignment horizontal="left" vertical="top"/>
    </xf>
    <xf numFmtId="0" fontId="95" fillId="59" borderId="7" xfId="0" applyFont="1" applyFill="1" applyBorder="1" applyAlignment="1">
      <alignment horizontal="left" vertical="center" wrapText="1"/>
    </xf>
    <xf numFmtId="0" fontId="94" fillId="59" borderId="7" xfId="0" applyFont="1" applyFill="1" applyBorder="1" applyAlignment="1">
      <alignment vertical="center" wrapText="1"/>
    </xf>
    <xf numFmtId="0" fontId="94" fillId="59" borderId="16" xfId="0" applyFont="1" applyFill="1" applyBorder="1" applyAlignment="1">
      <alignment horizontal="center" vertical="center" wrapText="1"/>
    </xf>
    <xf numFmtId="49" fontId="91" fillId="59" borderId="30" xfId="0" applyNumberFormat="1" applyFont="1" applyFill="1" applyBorder="1" applyAlignment="1">
      <alignment horizontal="left" vertical="top"/>
    </xf>
    <xf numFmtId="0" fontId="91" fillId="59" borderId="12" xfId="0" applyFont="1" applyFill="1" applyBorder="1" applyAlignment="1">
      <alignment horizontal="left" vertical="top"/>
    </xf>
    <xf numFmtId="0" fontId="94" fillId="59" borderId="18" xfId="0" applyFont="1" applyFill="1" applyBorder="1" applyAlignment="1">
      <alignment horizontal="center" vertical="center" wrapText="1"/>
    </xf>
    <xf numFmtId="49" fontId="91" fillId="59" borderId="82" xfId="0" applyNumberFormat="1" applyFont="1" applyFill="1" applyBorder="1" applyAlignment="1">
      <alignment horizontal="left" vertical="top"/>
    </xf>
    <xf numFmtId="0" fontId="91" fillId="59" borderId="75" xfId="0" applyFont="1" applyFill="1" applyBorder="1" applyAlignment="1">
      <alignment horizontal="left" vertical="top"/>
    </xf>
    <xf numFmtId="0" fontId="94" fillId="59" borderId="76" xfId="0" applyFont="1" applyFill="1" applyBorder="1" applyAlignment="1">
      <alignment horizontal="center" vertical="center" wrapText="1"/>
    </xf>
    <xf numFmtId="0" fontId="95" fillId="22" borderId="78" xfId="0" applyFont="1" applyFill="1" applyBorder="1" applyAlignment="1">
      <alignment horizontal="center" vertical="center"/>
    </xf>
    <xf numFmtId="0" fontId="95" fillId="22" borderId="41" xfId="0" applyFont="1" applyFill="1" applyBorder="1" applyAlignment="1">
      <alignment horizontal="center" vertical="center"/>
    </xf>
    <xf numFmtId="0" fontId="95" fillId="22" borderId="83" xfId="0" applyFont="1" applyFill="1" applyBorder="1" applyAlignment="1">
      <alignment horizontal="center" vertical="center"/>
    </xf>
    <xf numFmtId="0" fontId="3" fillId="22" borderId="73" xfId="0" applyFont="1" applyFill="1" applyBorder="1" applyAlignment="1">
      <alignment horizontal="center" vertical="top" wrapText="1"/>
    </xf>
    <xf numFmtId="0" fontId="112" fillId="22" borderId="68" xfId="0" applyFont="1" applyFill="1" applyBorder="1" applyAlignment="1" applyProtection="1">
      <alignment vertical="center"/>
    </xf>
    <xf numFmtId="0" fontId="112" fillId="22" borderId="69" xfId="0" applyFont="1" applyFill="1" applyBorder="1" applyAlignment="1" applyProtection="1">
      <alignment vertical="center"/>
    </xf>
    <xf numFmtId="0" fontId="112" fillId="22" borderId="70" xfId="0" applyFont="1" applyFill="1" applyBorder="1" applyAlignment="1" applyProtection="1">
      <alignment vertical="center"/>
    </xf>
    <xf numFmtId="0" fontId="112" fillId="22" borderId="71" xfId="0" applyFont="1" applyFill="1" applyBorder="1" applyAlignment="1" applyProtection="1">
      <alignment vertical="center"/>
    </xf>
    <xf numFmtId="49" fontId="113" fillId="0" borderId="29" xfId="0" applyNumberFormat="1" applyFont="1" applyFill="1" applyBorder="1" applyAlignment="1">
      <alignment horizontal="left" vertical="top"/>
    </xf>
    <xf numFmtId="0" fontId="113" fillId="0" borderId="27" xfId="0" applyFont="1" applyFill="1" applyBorder="1" applyAlignment="1">
      <alignment horizontal="left" vertical="top"/>
    </xf>
    <xf numFmtId="0" fontId="95" fillId="0" borderId="13" xfId="0" applyFont="1" applyFill="1" applyBorder="1" applyAlignment="1">
      <alignment horizontal="left" vertical="center"/>
    </xf>
    <xf numFmtId="0" fontId="94" fillId="0" borderId="13" xfId="0" applyFont="1" applyFill="1" applyBorder="1" applyAlignment="1">
      <alignment vertical="center"/>
    </xf>
    <xf numFmtId="3" fontId="9" fillId="0" borderId="17" xfId="0" applyNumberFormat="1" applyFont="1" applyFill="1" applyBorder="1" applyAlignment="1">
      <alignment horizontal="center" vertical="center" wrapText="1"/>
    </xf>
    <xf numFmtId="49" fontId="113" fillId="0" borderId="28" xfId="0" applyNumberFormat="1" applyFont="1" applyFill="1" applyBorder="1" applyAlignment="1">
      <alignment horizontal="left" vertical="top"/>
    </xf>
    <xf numFmtId="0" fontId="113" fillId="0" borderId="7" xfId="0" applyFont="1" applyFill="1" applyBorder="1" applyAlignment="1">
      <alignment horizontal="left" vertical="top"/>
    </xf>
    <xf numFmtId="0" fontId="94" fillId="0" borderId="7" xfId="0" applyFont="1" applyFill="1" applyBorder="1" applyAlignment="1">
      <alignment horizontal="left" vertical="center" wrapText="1" indent="1"/>
    </xf>
    <xf numFmtId="0" fontId="94" fillId="0" borderId="7" xfId="0" applyFont="1" applyFill="1" applyBorder="1" applyAlignment="1">
      <alignment vertical="center"/>
    </xf>
    <xf numFmtId="3" fontId="9" fillId="0" borderId="16" xfId="0" applyNumberFormat="1" applyFont="1" applyFill="1" applyBorder="1" applyAlignment="1">
      <alignment horizontal="center" vertical="center" wrapText="1"/>
    </xf>
    <xf numFmtId="0" fontId="4" fillId="0" borderId="12" xfId="0" applyFont="1" applyFill="1" applyBorder="1" applyAlignment="1">
      <alignment horizontal="left" vertical="center" wrapText="1" indent="2"/>
    </xf>
    <xf numFmtId="0" fontId="113" fillId="0" borderId="75" xfId="0" applyFont="1" applyFill="1" applyBorder="1" applyAlignment="1">
      <alignment horizontal="left" vertical="top"/>
    </xf>
    <xf numFmtId="0" fontId="94" fillId="0" borderId="7" xfId="0" applyFont="1" applyFill="1" applyBorder="1" applyAlignment="1">
      <alignment horizontal="left" vertical="center" wrapText="1" indent="2"/>
    </xf>
    <xf numFmtId="0" fontId="94" fillId="0" borderId="12" xfId="0" applyFont="1" applyFill="1" applyBorder="1" applyAlignment="1">
      <alignment vertical="center" wrapText="1"/>
    </xf>
    <xf numFmtId="3" fontId="9" fillId="0" borderId="18" xfId="0" applyNumberFormat="1" applyFont="1" applyFill="1" applyBorder="1" applyAlignment="1">
      <alignment horizontal="center" vertical="center" wrapText="1"/>
    </xf>
    <xf numFmtId="0" fontId="112" fillId="22" borderId="79" xfId="0" applyFont="1" applyFill="1" applyBorder="1" applyAlignment="1" applyProtection="1">
      <alignment vertical="center"/>
    </xf>
    <xf numFmtId="0" fontId="112" fillId="22" borderId="80" xfId="0" applyFont="1" applyFill="1" applyBorder="1" applyAlignment="1" applyProtection="1">
      <alignment vertical="center"/>
    </xf>
    <xf numFmtId="0" fontId="112" fillId="22" borderId="81" xfId="0" applyFont="1" applyFill="1" applyBorder="1" applyAlignment="1" applyProtection="1">
      <alignment vertical="center"/>
    </xf>
    <xf numFmtId="0" fontId="3" fillId="0" borderId="13" xfId="0" applyFont="1" applyFill="1" applyBorder="1" applyAlignment="1" applyProtection="1">
      <alignment vertical="center" wrapText="1"/>
    </xf>
    <xf numFmtId="0" fontId="4" fillId="0" borderId="7" xfId="0" applyFont="1" applyFill="1" applyBorder="1" applyAlignment="1">
      <alignment vertical="center" wrapText="1"/>
    </xf>
    <xf numFmtId="3" fontId="2" fillId="0" borderId="17" xfId="39" applyNumberFormat="1" applyFill="1" applyBorder="1" applyAlignment="1" applyProtection="1">
      <alignment horizontal="center" vertical="center" wrapText="1"/>
    </xf>
    <xf numFmtId="0" fontId="4" fillId="0" borderId="7" xfId="0" applyFont="1" applyFill="1" applyBorder="1" applyAlignment="1" applyProtection="1">
      <alignment horizontal="left" vertical="center" wrapText="1" indent="2"/>
    </xf>
    <xf numFmtId="0" fontId="4" fillId="0" borderId="7" xfId="0" applyFont="1" applyFill="1" applyBorder="1" applyAlignment="1">
      <alignment vertical="center"/>
    </xf>
    <xf numFmtId="3" fontId="2" fillId="0" borderId="16" xfId="46" applyFont="1" applyFill="1" applyBorder="1" applyAlignment="1">
      <alignment horizontal="center" vertical="center" wrapText="1"/>
      <protection locked="0"/>
    </xf>
    <xf numFmtId="0" fontId="4" fillId="0" borderId="7" xfId="0" applyFont="1" applyFill="1" applyBorder="1" applyAlignment="1" applyProtection="1">
      <alignment horizontal="left" vertical="center" wrapText="1" indent="3"/>
    </xf>
    <xf numFmtId="49" fontId="113" fillId="0" borderId="28" xfId="0" quotePrefix="1" applyNumberFormat="1" applyFont="1" applyFill="1" applyBorder="1" applyAlignment="1">
      <alignment horizontal="left" vertical="top"/>
    </xf>
    <xf numFmtId="0" fontId="3" fillId="0" borderId="7" xfId="0" applyFont="1" applyFill="1" applyBorder="1" applyAlignment="1" applyProtection="1">
      <alignment horizontal="left" vertical="center" wrapText="1"/>
    </xf>
    <xf numFmtId="0" fontId="3" fillId="0" borderId="7" xfId="0" applyFont="1" applyFill="1" applyBorder="1" applyAlignment="1" applyProtection="1">
      <alignment vertical="center" wrapText="1"/>
    </xf>
    <xf numFmtId="0" fontId="114" fillId="0" borderId="29" xfId="0" applyFont="1" applyFill="1" applyBorder="1" applyAlignment="1">
      <alignment horizontal="left" vertical="top"/>
    </xf>
    <xf numFmtId="0" fontId="114" fillId="0" borderId="27" xfId="0" applyFont="1" applyFill="1" applyBorder="1" applyAlignment="1">
      <alignment horizontal="left" vertical="top"/>
    </xf>
    <xf numFmtId="0" fontId="112" fillId="0" borderId="13" xfId="0" applyFont="1" applyFill="1" applyBorder="1" applyAlignment="1" applyProtection="1">
      <alignment horizontal="left" vertical="center" wrapText="1"/>
    </xf>
    <xf numFmtId="0" fontId="4" fillId="0" borderId="13" xfId="0" applyFont="1" applyFill="1" applyBorder="1" applyAlignment="1">
      <alignment horizontal="left" vertical="center" wrapText="1"/>
    </xf>
    <xf numFmtId="3" fontId="2" fillId="0" borderId="17" xfId="77" applyFont="1" applyFill="1" applyBorder="1" applyAlignment="1">
      <alignment horizontal="center" vertical="center" wrapText="1"/>
    </xf>
    <xf numFmtId="0" fontId="113" fillId="0" borderId="28" xfId="0" applyFont="1" applyFill="1" applyBorder="1" applyAlignment="1">
      <alignment horizontal="left" vertical="top"/>
    </xf>
    <xf numFmtId="0" fontId="112" fillId="0" borderId="7" xfId="0" applyFont="1" applyFill="1" applyBorder="1" applyAlignment="1" applyProtection="1">
      <alignment horizontal="left" vertical="center" wrapText="1"/>
    </xf>
    <xf numFmtId="3" fontId="2" fillId="0" borderId="16" xfId="77" applyFont="1" applyFill="1" applyBorder="1" applyAlignment="1">
      <alignment horizontal="center" vertical="center" wrapText="1"/>
    </xf>
    <xf numFmtId="0" fontId="113" fillId="0" borderId="82" xfId="0" applyFont="1" applyFill="1" applyBorder="1" applyAlignment="1">
      <alignment horizontal="left" vertical="top"/>
    </xf>
    <xf numFmtId="0" fontId="94" fillId="0" borderId="75" xfId="0" applyFont="1" applyFill="1" applyBorder="1" applyAlignment="1">
      <alignment vertical="center"/>
    </xf>
    <xf numFmtId="3" fontId="2" fillId="0" borderId="76" xfId="77" applyFont="1" applyFill="1" applyBorder="1" applyAlignment="1">
      <alignment horizontal="center" vertical="center" wrapText="1"/>
    </xf>
    <xf numFmtId="0" fontId="113" fillId="0" borderId="29" xfId="0" applyFont="1" applyFill="1" applyBorder="1" applyAlignment="1">
      <alignment horizontal="left" vertical="top"/>
    </xf>
    <xf numFmtId="0" fontId="113" fillId="0" borderId="13" xfId="0" applyFont="1" applyFill="1" applyBorder="1" applyAlignment="1">
      <alignment horizontal="left" vertical="top"/>
    </xf>
    <xf numFmtId="0" fontId="2" fillId="0" borderId="13" xfId="0" applyFont="1" applyFill="1" applyBorder="1" applyAlignment="1" applyProtection="1">
      <alignment horizontal="left" vertical="center" wrapText="1" indent="1"/>
    </xf>
    <xf numFmtId="0" fontId="2" fillId="0" borderId="13" xfId="0" applyFont="1" applyFill="1" applyBorder="1" applyAlignment="1" applyProtection="1">
      <alignment horizontal="left" vertical="center" wrapText="1" indent="2"/>
    </xf>
    <xf numFmtId="0" fontId="2" fillId="0" borderId="7" xfId="0" applyFont="1" applyFill="1" applyBorder="1" applyAlignment="1" applyProtection="1">
      <alignment horizontal="left" vertical="center" wrapText="1" indent="2"/>
    </xf>
    <xf numFmtId="3" fontId="2" fillId="0" borderId="17" xfId="46" applyFont="1" applyFill="1" applyBorder="1" applyAlignment="1">
      <alignment horizontal="center" vertical="center" wrapText="1"/>
      <protection locked="0"/>
    </xf>
    <xf numFmtId="0" fontId="113" fillId="0" borderId="29" xfId="0" quotePrefix="1" applyFont="1" applyFill="1" applyBorder="1" applyAlignment="1">
      <alignment horizontal="left" vertical="top"/>
    </xf>
    <xf numFmtId="0" fontId="115" fillId="0" borderId="13" xfId="0" applyFont="1" applyFill="1" applyBorder="1" applyAlignment="1">
      <alignment vertical="center" wrapText="1"/>
    </xf>
    <xf numFmtId="0" fontId="113" fillId="0" borderId="12" xfId="0" applyFont="1" applyFill="1" applyBorder="1" applyAlignment="1">
      <alignment horizontal="left" vertical="top"/>
    </xf>
    <xf numFmtId="0" fontId="112" fillId="0" borderId="12" xfId="0" applyFont="1" applyFill="1" applyBorder="1" applyAlignment="1" applyProtection="1">
      <alignment horizontal="left" vertical="center" wrapText="1"/>
    </xf>
    <xf numFmtId="3" fontId="2" fillId="0" borderId="18" xfId="77" applyFont="1" applyFill="1" applyBorder="1" applyAlignment="1">
      <alignment horizontal="center" vertical="center" wrapText="1"/>
    </xf>
    <xf numFmtId="0" fontId="2" fillId="0" borderId="7" xfId="0" applyFont="1" applyFill="1" applyBorder="1" applyAlignment="1" applyProtection="1">
      <alignment horizontal="left" vertical="center" wrapText="1" indent="1"/>
    </xf>
    <xf numFmtId="0" fontId="115" fillId="0" borderId="7" xfId="0" applyFont="1" applyFill="1" applyBorder="1" applyAlignment="1">
      <alignment vertical="center" wrapText="1"/>
    </xf>
    <xf numFmtId="0" fontId="114" fillId="0" borderId="28" xfId="0" applyFont="1" applyFill="1" applyBorder="1" applyAlignment="1">
      <alignment horizontal="left" vertical="top"/>
    </xf>
    <xf numFmtId="0" fontId="114" fillId="0" borderId="13" xfId="0" applyFont="1" applyFill="1" applyBorder="1" applyAlignment="1">
      <alignment horizontal="left" vertical="top"/>
    </xf>
    <xf numFmtId="0" fontId="114" fillId="0" borderId="29" xfId="0" quotePrefix="1" applyFont="1" applyFill="1" applyBorder="1" applyAlignment="1">
      <alignment horizontal="left" vertical="top"/>
    </xf>
    <xf numFmtId="0" fontId="114" fillId="0" borderId="7" xfId="0" applyFont="1" applyFill="1" applyBorder="1" applyAlignment="1">
      <alignment horizontal="left" vertical="top"/>
    </xf>
    <xf numFmtId="0" fontId="112" fillId="54" borderId="79" xfId="0" applyFont="1" applyFill="1" applyBorder="1" applyAlignment="1" applyProtection="1">
      <alignment vertical="center"/>
    </xf>
    <xf numFmtId="0" fontId="112" fillId="54" borderId="80" xfId="0" applyFont="1" applyFill="1" applyBorder="1" applyAlignment="1" applyProtection="1">
      <alignment vertical="center"/>
    </xf>
    <xf numFmtId="0" fontId="112" fillId="54" borderId="81" xfId="0" applyFont="1" applyFill="1" applyBorder="1" applyAlignment="1" applyProtection="1">
      <alignment vertical="center"/>
    </xf>
    <xf numFmtId="0" fontId="94" fillId="0" borderId="13" xfId="0" applyFont="1" applyBorder="1" applyAlignment="1">
      <alignment vertical="center"/>
    </xf>
    <xf numFmtId="0" fontId="94" fillId="0" borderId="7" xfId="0" applyFont="1" applyBorder="1" applyAlignment="1">
      <alignment vertical="center"/>
    </xf>
    <xf numFmtId="0" fontId="114" fillId="0" borderId="30" xfId="0" applyFont="1" applyFill="1" applyBorder="1" applyAlignment="1">
      <alignment horizontal="left" vertical="top"/>
    </xf>
    <xf numFmtId="0" fontId="114" fillId="0" borderId="75" xfId="0" applyFont="1" applyFill="1" applyBorder="1" applyAlignment="1">
      <alignment horizontal="left" vertical="top"/>
    </xf>
    <xf numFmtId="0" fontId="94" fillId="0" borderId="12" xfId="0" applyFont="1" applyBorder="1" applyAlignment="1">
      <alignment vertical="center"/>
    </xf>
    <xf numFmtId="3" fontId="2" fillId="0" borderId="18" xfId="46" applyFont="1" applyFill="1" applyBorder="1" applyAlignment="1">
      <alignment horizontal="center" vertical="center" wrapText="1"/>
      <protection locked="0"/>
    </xf>
    <xf numFmtId="0" fontId="114" fillId="0" borderId="82" xfId="0" applyFont="1" applyFill="1" applyBorder="1" applyAlignment="1">
      <alignment horizontal="left" vertical="top"/>
    </xf>
    <xf numFmtId="0" fontId="112" fillId="0" borderId="75" xfId="0" applyFont="1" applyFill="1" applyBorder="1" applyAlignment="1" applyProtection="1">
      <alignment horizontal="left" vertical="center" wrapText="1"/>
    </xf>
    <xf numFmtId="3" fontId="2" fillId="0" borderId="76" xfId="46" applyFont="1" applyFill="1" applyBorder="1" applyAlignment="1">
      <alignment horizontal="center" vertical="center" wrapText="1"/>
      <protection locked="0"/>
    </xf>
    <xf numFmtId="0" fontId="113" fillId="56" borderId="29" xfId="0" applyFont="1" applyFill="1" applyBorder="1" applyAlignment="1">
      <alignment horizontal="left" vertical="top"/>
    </xf>
    <xf numFmtId="0" fontId="113" fillId="56" borderId="27" xfId="0" applyFont="1" applyFill="1" applyBorder="1" applyAlignment="1">
      <alignment horizontal="left" vertical="top"/>
    </xf>
    <xf numFmtId="0" fontId="112" fillId="56" borderId="13" xfId="0" applyFont="1" applyFill="1" applyBorder="1" applyAlignment="1" applyProtection="1">
      <alignment horizontal="left" vertical="center" wrapText="1"/>
    </xf>
    <xf numFmtId="0" fontId="94" fillId="56" borderId="13" xfId="0" applyFont="1" applyFill="1" applyBorder="1" applyAlignment="1">
      <alignment vertical="center"/>
    </xf>
    <xf numFmtId="10" fontId="2" fillId="56" borderId="17" xfId="243" applyNumberFormat="1" applyFont="1" applyFill="1" applyBorder="1" applyAlignment="1" applyProtection="1">
      <alignment horizontal="center" vertical="center" wrapText="1"/>
      <protection locked="0"/>
    </xf>
    <xf numFmtId="0" fontId="113" fillId="56" borderId="29" xfId="0" quotePrefix="1" applyFont="1" applyFill="1" applyBorder="1" applyAlignment="1">
      <alignment horizontal="left" vertical="top"/>
    </xf>
    <xf numFmtId="16" fontId="113" fillId="56" borderId="13" xfId="0" quotePrefix="1" applyNumberFormat="1" applyFont="1" applyFill="1" applyBorder="1" applyAlignment="1">
      <alignment horizontal="left" vertical="top"/>
    </xf>
    <xf numFmtId="0" fontId="94" fillId="56" borderId="13" xfId="0" quotePrefix="1" applyFont="1" applyFill="1" applyBorder="1" applyAlignment="1">
      <alignment vertical="center"/>
    </xf>
    <xf numFmtId="0" fontId="113" fillId="56" borderId="13" xfId="0" quotePrefix="1" applyFont="1" applyFill="1" applyBorder="1" applyAlignment="1">
      <alignment horizontal="left" vertical="top"/>
    </xf>
    <xf numFmtId="0" fontId="113" fillId="56" borderId="82" xfId="0" quotePrefix="1" applyFont="1" applyFill="1" applyBorder="1" applyAlignment="1">
      <alignment horizontal="left" vertical="top"/>
    </xf>
    <xf numFmtId="0" fontId="113" fillId="56" borderId="75" xfId="0" quotePrefix="1" applyFont="1" applyFill="1" applyBorder="1" applyAlignment="1">
      <alignment horizontal="left" vertical="top"/>
    </xf>
    <xf numFmtId="0" fontId="112" fillId="56" borderId="75" xfId="0" applyFont="1" applyFill="1" applyBorder="1" applyAlignment="1" applyProtection="1">
      <alignment horizontal="left" vertical="center" wrapText="1"/>
    </xf>
    <xf numFmtId="0" fontId="94" fillId="56" borderId="75" xfId="0" applyFont="1" applyFill="1" applyBorder="1" applyAlignment="1">
      <alignment vertical="center"/>
    </xf>
    <xf numFmtId="10" fontId="2" fillId="56" borderId="76" xfId="243" applyNumberFormat="1" applyFont="1" applyFill="1" applyBorder="1" applyAlignment="1" applyProtection="1">
      <alignment horizontal="center" vertical="center" wrapText="1"/>
      <protection locked="0"/>
    </xf>
    <xf numFmtId="0" fontId="113" fillId="59" borderId="29" xfId="0" applyFont="1" applyFill="1" applyBorder="1" applyAlignment="1">
      <alignment horizontal="left" vertical="top"/>
    </xf>
    <xf numFmtId="0" fontId="113" fillId="59" borderId="27" xfId="0" applyFont="1" applyFill="1" applyBorder="1" applyAlignment="1">
      <alignment horizontal="left" vertical="top"/>
    </xf>
    <xf numFmtId="0" fontId="112" fillId="59" borderId="13" xfId="0" applyFont="1" applyFill="1" applyBorder="1" applyAlignment="1" applyProtection="1">
      <alignment horizontal="left" vertical="center" wrapText="1"/>
    </xf>
    <xf numFmtId="0" fontId="94" fillId="59" borderId="13" xfId="0" applyFont="1" applyFill="1" applyBorder="1" applyAlignment="1">
      <alignment vertical="center"/>
    </xf>
    <xf numFmtId="10" fontId="2" fillId="59" borderId="17" xfId="243" applyNumberFormat="1" applyFont="1" applyFill="1" applyBorder="1" applyAlignment="1" applyProtection="1">
      <alignment horizontal="center" vertical="center" wrapText="1"/>
      <protection locked="0"/>
    </xf>
    <xf numFmtId="0" fontId="112" fillId="59" borderId="79" xfId="0" applyFont="1" applyFill="1" applyBorder="1" applyAlignment="1" applyProtection="1">
      <alignment vertical="center"/>
    </xf>
    <xf numFmtId="0" fontId="112" fillId="59" borderId="80" xfId="0" applyFont="1" applyFill="1" applyBorder="1" applyAlignment="1" applyProtection="1">
      <alignment vertical="center"/>
    </xf>
    <xf numFmtId="0" fontId="112" fillId="59" borderId="81" xfId="0" applyFont="1" applyFill="1" applyBorder="1" applyAlignment="1" applyProtection="1">
      <alignment vertical="center"/>
    </xf>
    <xf numFmtId="0" fontId="113" fillId="59" borderId="82" xfId="0" quotePrefix="1" applyFont="1" applyFill="1" applyBorder="1" applyAlignment="1">
      <alignment horizontal="left" vertical="top"/>
    </xf>
    <xf numFmtId="0" fontId="113" fillId="59" borderId="75" xfId="0" applyFont="1" applyFill="1" applyBorder="1" applyAlignment="1">
      <alignment horizontal="left" vertical="top"/>
    </xf>
    <xf numFmtId="0" fontId="112" fillId="59" borderId="75" xfId="0" applyFont="1" applyFill="1" applyBorder="1" applyAlignment="1" applyProtection="1">
      <alignment horizontal="left" vertical="center" wrapText="1"/>
    </xf>
    <xf numFmtId="0" fontId="4" fillId="59" borderId="75" xfId="79" applyFont="1" applyFill="1" applyBorder="1" applyAlignment="1">
      <alignment vertical="top" wrapText="1"/>
    </xf>
    <xf numFmtId="10" fontId="2" fillId="59" borderId="76" xfId="243" applyNumberFormat="1" applyFont="1" applyFill="1" applyBorder="1" applyAlignment="1" applyProtection="1">
      <alignment horizontal="center" vertical="center" wrapText="1"/>
      <protection locked="0"/>
    </xf>
    <xf numFmtId="3" fontId="94" fillId="27" borderId="0" xfId="0" applyNumberFormat="1" applyFont="1" applyFill="1" applyAlignment="1">
      <alignment wrapText="1"/>
    </xf>
    <xf numFmtId="3" fontId="94" fillId="0" borderId="0" xfId="0" applyNumberFormat="1" applyFont="1" applyFill="1" applyAlignment="1">
      <alignment vertical="center" wrapText="1"/>
    </xf>
    <xf numFmtId="3" fontId="94" fillId="27" borderId="0" xfId="0" applyNumberFormat="1" applyFont="1" applyFill="1" applyAlignment="1">
      <alignment vertical="center" wrapText="1"/>
    </xf>
    <xf numFmtId="3" fontId="94" fillId="27" borderId="0" xfId="0" applyNumberFormat="1" applyFont="1" applyFill="1" applyAlignment="1">
      <alignment horizontal="center" vertical="center" wrapText="1"/>
    </xf>
    <xf numFmtId="0" fontId="117" fillId="0" borderId="0" xfId="0" applyFont="1" applyFill="1"/>
    <xf numFmtId="3" fontId="3" fillId="0" borderId="33" xfId="0" applyNumberFormat="1" applyFont="1" applyFill="1" applyBorder="1" applyAlignment="1">
      <alignment horizontal="center" vertical="center" wrapText="1"/>
    </xf>
    <xf numFmtId="3" fontId="3" fillId="0" borderId="38" xfId="0" applyNumberFormat="1" applyFont="1" applyFill="1" applyBorder="1" applyAlignment="1">
      <alignment horizontal="center" vertical="center" wrapText="1"/>
    </xf>
    <xf numFmtId="3" fontId="3" fillId="0" borderId="34" xfId="0" applyNumberFormat="1" applyFont="1" applyFill="1" applyBorder="1" applyAlignment="1">
      <alignment horizontal="center" vertical="center" wrapText="1"/>
    </xf>
    <xf numFmtId="3" fontId="95" fillId="0" borderId="27" xfId="0" applyNumberFormat="1" applyFont="1" applyFill="1" applyBorder="1" applyAlignment="1">
      <alignment horizontal="center" vertical="center" wrapText="1"/>
    </xf>
    <xf numFmtId="3" fontId="95" fillId="0" borderId="35" xfId="0" applyNumberFormat="1" applyFont="1" applyFill="1" applyBorder="1" applyAlignment="1">
      <alignment horizontal="center" vertical="center" wrapText="1"/>
    </xf>
    <xf numFmtId="3" fontId="95" fillId="0" borderId="55" xfId="0" applyNumberFormat="1" applyFont="1" applyFill="1" applyBorder="1" applyAlignment="1">
      <alignment horizontal="center" vertical="center" wrapText="1"/>
    </xf>
    <xf numFmtId="3" fontId="95" fillId="0" borderId="83" xfId="0" applyNumberFormat="1" applyFont="1" applyFill="1" applyBorder="1" applyAlignment="1">
      <alignment horizontal="center" vertical="center" wrapText="1"/>
    </xf>
    <xf numFmtId="0" fontId="0" fillId="0" borderId="0" xfId="0" applyAlignment="1">
      <alignment vertical="center" wrapText="1"/>
    </xf>
    <xf numFmtId="3" fontId="95" fillId="0" borderId="0" xfId="0" applyNumberFormat="1" applyFont="1" applyFill="1" applyBorder="1" applyAlignment="1">
      <alignment horizontal="center" vertical="center" wrapText="1"/>
    </xf>
    <xf numFmtId="3" fontId="3" fillId="0" borderId="31" xfId="0" applyNumberFormat="1" applyFont="1" applyFill="1" applyBorder="1" applyAlignment="1">
      <alignment horizontal="center" vertical="center" wrapText="1"/>
    </xf>
    <xf numFmtId="3" fontId="3" fillId="0" borderId="0" xfId="0" applyNumberFormat="1" applyFont="1" applyFill="1" applyBorder="1" applyAlignment="1">
      <alignment horizontal="center" vertical="center" wrapText="1"/>
    </xf>
    <xf numFmtId="3" fontId="3" fillId="0" borderId="22" xfId="0" applyNumberFormat="1" applyFont="1" applyFill="1" applyBorder="1" applyAlignment="1">
      <alignment horizontal="center" vertical="center" wrapText="1"/>
    </xf>
    <xf numFmtId="3" fontId="95" fillId="0" borderId="7" xfId="0" applyNumberFormat="1" applyFont="1" applyFill="1" applyBorder="1" applyAlignment="1">
      <alignment horizontal="center" vertical="center" wrapText="1"/>
    </xf>
    <xf numFmtId="3" fontId="95" fillId="0" borderId="13" xfId="0" applyNumberFormat="1" applyFont="1" applyFill="1" applyBorder="1" applyAlignment="1">
      <alignment horizontal="center" vertical="center" wrapText="1"/>
    </xf>
    <xf numFmtId="3" fontId="95" fillId="0" borderId="7" xfId="0" applyNumberFormat="1" applyFont="1" applyFill="1" applyBorder="1" applyAlignment="1">
      <alignment horizontal="center" vertical="center" wrapText="1"/>
    </xf>
    <xf numFmtId="3" fontId="95" fillId="0" borderId="16" xfId="0" applyNumberFormat="1" applyFont="1" applyFill="1" applyBorder="1" applyAlignment="1">
      <alignment horizontal="center" vertical="center" wrapText="1"/>
    </xf>
    <xf numFmtId="3" fontId="3" fillId="0" borderId="73" xfId="0" applyNumberFormat="1" applyFont="1" applyFill="1" applyBorder="1" applyAlignment="1">
      <alignment vertical="center" wrapText="1"/>
    </xf>
    <xf numFmtId="3" fontId="3" fillId="0" borderId="74" xfId="0" applyNumberFormat="1" applyFont="1" applyFill="1" applyBorder="1" applyAlignment="1">
      <alignment vertical="center" wrapText="1"/>
    </xf>
    <xf numFmtId="3" fontId="95" fillId="0" borderId="75" xfId="0" applyNumberFormat="1" applyFont="1" applyFill="1" applyBorder="1" applyAlignment="1">
      <alignment horizontal="center" vertical="center" wrapText="1"/>
    </xf>
    <xf numFmtId="49" fontId="94" fillId="0" borderId="75" xfId="0" applyNumberFormat="1" applyFont="1" applyFill="1" applyBorder="1" applyAlignment="1">
      <alignment horizontal="center" vertical="center" wrapText="1"/>
    </xf>
    <xf numFmtId="49" fontId="94" fillId="0" borderId="84" xfId="0" applyNumberFormat="1" applyFont="1" applyFill="1" applyBorder="1" applyAlignment="1">
      <alignment horizontal="center" vertical="center" wrapText="1"/>
    </xf>
    <xf numFmtId="49" fontId="94" fillId="0" borderId="76" xfId="0" quotePrefix="1" applyNumberFormat="1" applyFont="1" applyFill="1" applyBorder="1" applyAlignment="1">
      <alignment horizontal="center" vertical="center" wrapText="1"/>
    </xf>
    <xf numFmtId="49" fontId="4" fillId="0" borderId="60" xfId="0" applyNumberFormat="1" applyFont="1" applyFill="1" applyBorder="1" applyAlignment="1">
      <alignment vertical="top" wrapText="1"/>
    </xf>
    <xf numFmtId="49" fontId="4" fillId="0" borderId="23" xfId="0" applyNumberFormat="1" applyFont="1" applyFill="1" applyBorder="1" applyAlignment="1">
      <alignment vertical="top" wrapText="1"/>
    </xf>
    <xf numFmtId="3" fontId="96" fillId="0" borderId="13" xfId="0" applyNumberFormat="1" applyFont="1" applyFill="1" applyBorder="1" applyAlignment="1">
      <alignment horizontal="left" vertical="center" wrapText="1"/>
    </xf>
    <xf numFmtId="3" fontId="95" fillId="0" borderId="13" xfId="0" applyNumberFormat="1" applyFont="1" applyFill="1" applyBorder="1" applyAlignment="1">
      <alignment horizontal="left" vertical="center" wrapText="1"/>
    </xf>
    <xf numFmtId="3" fontId="94" fillId="0" borderId="13" xfId="0" applyNumberFormat="1" applyFont="1" applyFill="1" applyBorder="1" applyAlignment="1">
      <alignment horizontal="center" vertical="center" wrapText="1"/>
    </xf>
    <xf numFmtId="3" fontId="94" fillId="0" borderId="37" xfId="0" applyNumberFormat="1" applyFont="1" applyFill="1" applyBorder="1" applyAlignment="1">
      <alignment horizontal="center" vertical="center" wrapText="1"/>
    </xf>
    <xf numFmtId="3" fontId="94" fillId="55" borderId="27" xfId="0" applyNumberFormat="1" applyFont="1" applyFill="1" applyBorder="1" applyAlignment="1">
      <alignment horizontal="center" vertical="center" wrapText="1"/>
    </xf>
    <xf numFmtId="3" fontId="94" fillId="0" borderId="77" xfId="0" applyNumberFormat="1" applyFont="1" applyFill="1" applyBorder="1" applyAlignment="1">
      <alignment horizontal="center" vertical="center" wrapText="1"/>
    </xf>
    <xf numFmtId="0" fontId="0" fillId="0" borderId="0" xfId="0" applyFill="1" applyAlignment="1">
      <alignment vertical="center" wrapText="1"/>
    </xf>
    <xf numFmtId="49" fontId="94" fillId="0" borderId="25" xfId="0" applyNumberFormat="1" applyFont="1" applyFill="1" applyBorder="1" applyAlignment="1">
      <alignment vertical="top" wrapText="1"/>
    </xf>
    <xf numFmtId="49" fontId="94" fillId="0" borderId="14" xfId="0" applyNumberFormat="1" applyFont="1" applyFill="1" applyBorder="1" applyAlignment="1">
      <alignment vertical="top" wrapText="1"/>
    </xf>
    <xf numFmtId="3" fontId="95" fillId="0" borderId="7" xfId="0" applyNumberFormat="1" applyFont="1" applyFill="1" applyBorder="1" applyAlignment="1">
      <alignment horizontal="left" vertical="center" wrapText="1" indent="1"/>
    </xf>
    <xf numFmtId="3" fontId="95" fillId="0" borderId="7" xfId="0" applyNumberFormat="1" applyFont="1" applyFill="1" applyBorder="1" applyAlignment="1">
      <alignment horizontal="left" vertical="center" wrapText="1"/>
    </xf>
    <xf numFmtId="3" fontId="94" fillId="0" borderId="7" xfId="0" applyNumberFormat="1" applyFont="1" applyFill="1" applyBorder="1" applyAlignment="1">
      <alignment horizontal="center" vertical="center" wrapText="1"/>
    </xf>
    <xf numFmtId="3" fontId="94" fillId="0" borderId="8" xfId="0" applyNumberFormat="1" applyFont="1" applyFill="1" applyBorder="1" applyAlignment="1">
      <alignment horizontal="center" vertical="center" wrapText="1"/>
    </xf>
    <xf numFmtId="3" fontId="94" fillId="55" borderId="7" xfId="0" applyNumberFormat="1" applyFont="1" applyFill="1" applyBorder="1" applyAlignment="1">
      <alignment horizontal="center" vertical="center" wrapText="1"/>
    </xf>
    <xf numFmtId="3" fontId="94" fillId="0" borderId="0" xfId="0" applyNumberFormat="1" applyFont="1" applyFill="1" applyBorder="1" applyAlignment="1">
      <alignment horizontal="left" vertical="center" wrapText="1"/>
    </xf>
    <xf numFmtId="3" fontId="118" fillId="0" borderId="7" xfId="0" applyNumberFormat="1" applyFont="1" applyFill="1" applyBorder="1" applyAlignment="1">
      <alignment horizontal="left" vertical="center" wrapText="1" indent="2"/>
    </xf>
    <xf numFmtId="3" fontId="94" fillId="0" borderId="7" xfId="0" applyNumberFormat="1" applyFont="1" applyFill="1" applyBorder="1" applyAlignment="1">
      <alignment horizontal="left" vertical="center" wrapText="1"/>
    </xf>
    <xf numFmtId="3" fontId="119" fillId="0" borderId="7" xfId="0" applyNumberFormat="1" applyFont="1" applyFill="1" applyBorder="1" applyAlignment="1">
      <alignment horizontal="center" vertical="center" wrapText="1"/>
    </xf>
    <xf numFmtId="3" fontId="94" fillId="55" borderId="8" xfId="0" applyNumberFormat="1" applyFont="1" applyFill="1" applyBorder="1" applyAlignment="1">
      <alignment horizontal="center" vertical="center" wrapText="1"/>
    </xf>
    <xf numFmtId="3" fontId="94" fillId="55" borderId="16" xfId="0" applyNumberFormat="1" applyFont="1" applyFill="1" applyBorder="1" applyAlignment="1">
      <alignment horizontal="center" vertical="center" wrapText="1"/>
    </xf>
    <xf numFmtId="3" fontId="115" fillId="0" borderId="7" xfId="0" applyNumberFormat="1" applyFont="1" applyFill="1" applyBorder="1" applyAlignment="1">
      <alignment horizontal="left" vertical="center" wrapText="1" indent="3"/>
    </xf>
    <xf numFmtId="3" fontId="95" fillId="0" borderId="7" xfId="0" applyNumberFormat="1" applyFont="1" applyFill="1" applyBorder="1" applyAlignment="1">
      <alignment horizontal="left" vertical="center" wrapText="1" indent="2"/>
    </xf>
    <xf numFmtId="3" fontId="94" fillId="0" borderId="7" xfId="0" applyNumberFormat="1" applyFont="1" applyFill="1" applyBorder="1" applyAlignment="1">
      <alignment horizontal="center" vertical="center"/>
    </xf>
    <xf numFmtId="0" fontId="0" fillId="0" borderId="0" xfId="0" applyAlignment="1">
      <alignment horizontal="left" vertical="top" wrapText="1"/>
    </xf>
    <xf numFmtId="49" fontId="94" fillId="0" borderId="25" xfId="0" quotePrefix="1" applyNumberFormat="1" applyFont="1" applyFill="1" applyBorder="1" applyAlignment="1">
      <alignment vertical="top" wrapText="1"/>
    </xf>
    <xf numFmtId="49" fontId="94" fillId="0" borderId="14" xfId="0" quotePrefix="1" applyNumberFormat="1" applyFont="1" applyFill="1" applyBorder="1" applyAlignment="1">
      <alignment vertical="top" wrapText="1"/>
    </xf>
    <xf numFmtId="3" fontId="94" fillId="0" borderId="7" xfId="0" applyNumberFormat="1" applyFont="1" applyFill="1" applyBorder="1" applyAlignment="1">
      <alignment horizontal="left" vertical="center" wrapText="1" indent="2"/>
    </xf>
    <xf numFmtId="3" fontId="94" fillId="0" borderId="7" xfId="0" applyNumberFormat="1" applyFont="1" applyFill="1" applyBorder="1" applyAlignment="1">
      <alignment vertical="center"/>
    </xf>
    <xf numFmtId="3" fontId="94" fillId="55" borderId="20" xfId="0" applyNumberFormat="1" applyFont="1" applyFill="1" applyBorder="1" applyAlignment="1">
      <alignment vertical="center" wrapText="1"/>
    </xf>
    <xf numFmtId="3" fontId="94" fillId="0" borderId="7" xfId="0" applyNumberFormat="1" applyFont="1" applyFill="1" applyBorder="1" applyAlignment="1">
      <alignment horizontal="left" vertical="center" wrapText="1" indent="3"/>
    </xf>
    <xf numFmtId="3" fontId="115" fillId="0" borderId="7" xfId="0" applyNumberFormat="1" applyFont="1" applyFill="1" applyBorder="1" applyAlignment="1">
      <alignment horizontal="left" vertical="center" wrapText="1"/>
    </xf>
    <xf numFmtId="3" fontId="120" fillId="55" borderId="7" xfId="0" applyNumberFormat="1" applyFont="1" applyFill="1" applyBorder="1" applyAlignment="1">
      <alignment horizontal="center" vertical="center" wrapText="1"/>
    </xf>
    <xf numFmtId="3" fontId="94" fillId="0" borderId="12" xfId="0" applyNumberFormat="1" applyFont="1" applyFill="1" applyBorder="1" applyAlignment="1">
      <alignment horizontal="center" vertical="center"/>
    </xf>
    <xf numFmtId="3" fontId="94" fillId="0" borderId="7" xfId="0" applyNumberFormat="1" applyFont="1" applyFill="1" applyBorder="1" applyAlignment="1">
      <alignment vertical="center" wrapText="1"/>
    </xf>
    <xf numFmtId="3" fontId="94" fillId="27" borderId="7" xfId="0" applyNumberFormat="1" applyFont="1" applyFill="1" applyBorder="1" applyAlignment="1">
      <alignment vertical="center"/>
    </xf>
    <xf numFmtId="3" fontId="94" fillId="27" borderId="16" xfId="0" applyNumberFormat="1" applyFont="1" applyFill="1" applyBorder="1" applyAlignment="1">
      <alignment vertical="center"/>
    </xf>
    <xf numFmtId="3" fontId="94" fillId="0" borderId="12" xfId="0" applyNumberFormat="1" applyFont="1" applyFill="1" applyBorder="1" applyAlignment="1">
      <alignment horizontal="center" vertical="center" wrapText="1"/>
    </xf>
    <xf numFmtId="3" fontId="94" fillId="0" borderId="15" xfId="0" applyNumberFormat="1" applyFont="1" applyFill="1" applyBorder="1" applyAlignment="1">
      <alignment horizontal="center" vertical="center" wrapText="1"/>
    </xf>
    <xf numFmtId="3" fontId="4" fillId="0" borderId="18" xfId="0" applyNumberFormat="1" applyFont="1" applyFill="1" applyBorder="1" applyAlignment="1">
      <alignment horizontal="center" vertical="center" wrapText="1"/>
    </xf>
    <xf numFmtId="3" fontId="94" fillId="27" borderId="8" xfId="0" applyNumberFormat="1" applyFont="1" applyFill="1" applyBorder="1" applyAlignment="1">
      <alignment vertical="center"/>
    </xf>
    <xf numFmtId="3" fontId="94" fillId="0" borderId="7" xfId="0" applyNumberFormat="1" applyFont="1" applyFill="1" applyBorder="1" applyAlignment="1">
      <alignment horizontal="left" vertical="center" wrapText="1" indent="4"/>
    </xf>
    <xf numFmtId="3" fontId="94" fillId="0" borderId="12" xfId="0" applyNumberFormat="1" applyFont="1" applyFill="1" applyBorder="1" applyAlignment="1">
      <alignment horizontal="left" vertical="center" wrapText="1"/>
    </xf>
    <xf numFmtId="3" fontId="94" fillId="55" borderId="12" xfId="0" applyNumberFormat="1" applyFont="1" applyFill="1" applyBorder="1" applyAlignment="1">
      <alignment horizontal="center" vertical="center"/>
    </xf>
    <xf numFmtId="3" fontId="94" fillId="55" borderId="15" xfId="0" applyNumberFormat="1" applyFont="1" applyFill="1" applyBorder="1" applyAlignment="1">
      <alignment horizontal="center" vertical="center" wrapText="1"/>
    </xf>
    <xf numFmtId="3" fontId="94" fillId="55" borderId="12" xfId="0" applyNumberFormat="1" applyFont="1" applyFill="1" applyBorder="1" applyAlignment="1">
      <alignment horizontal="center" vertical="center" wrapText="1"/>
    </xf>
    <xf numFmtId="3" fontId="94" fillId="55" borderId="15" xfId="0" applyNumberFormat="1" applyFont="1" applyFill="1" applyBorder="1" applyAlignment="1">
      <alignment horizontal="center" vertical="center"/>
    </xf>
    <xf numFmtId="3" fontId="115" fillId="0" borderId="7" xfId="0" applyNumberFormat="1" applyFont="1" applyFill="1" applyBorder="1" applyAlignment="1">
      <alignment horizontal="left" vertical="center" wrapText="1" indent="4"/>
    </xf>
    <xf numFmtId="3" fontId="94" fillId="0" borderId="16" xfId="0" applyNumberFormat="1" applyFont="1" applyFill="1" applyBorder="1" applyAlignment="1">
      <alignment vertical="center"/>
    </xf>
    <xf numFmtId="3" fontId="4" fillId="0" borderId="7" xfId="0" applyNumberFormat="1" applyFont="1" applyFill="1" applyBorder="1" applyAlignment="1">
      <alignment horizontal="left" vertical="center" wrapText="1" indent="3"/>
    </xf>
    <xf numFmtId="3" fontId="4" fillId="0" borderId="7" xfId="0" applyNumberFormat="1" applyFont="1" applyFill="1" applyBorder="1" applyAlignment="1">
      <alignment horizontal="left" vertical="center" wrapText="1"/>
    </xf>
    <xf numFmtId="3" fontId="94" fillId="0" borderId="15" xfId="0" applyNumberFormat="1" applyFont="1" applyFill="1" applyBorder="1" applyAlignment="1">
      <alignment horizontal="center" vertical="center"/>
    </xf>
    <xf numFmtId="3" fontId="94" fillId="0" borderId="18" xfId="0" applyNumberFormat="1" applyFont="1" applyFill="1" applyBorder="1" applyAlignment="1">
      <alignment horizontal="center" vertical="center"/>
    </xf>
    <xf numFmtId="3" fontId="4" fillId="0" borderId="7" xfId="0" applyNumberFormat="1" applyFont="1" applyFill="1" applyBorder="1" applyAlignment="1">
      <alignment horizontal="left" vertical="center" wrapText="1" indent="4"/>
    </xf>
    <xf numFmtId="49" fontId="94" fillId="0" borderId="73" xfId="0" applyNumberFormat="1" applyFont="1" applyFill="1" applyBorder="1" applyAlignment="1">
      <alignment vertical="top" wrapText="1"/>
    </xf>
    <xf numFmtId="49" fontId="94" fillId="0" borderId="74" xfId="0" applyNumberFormat="1" applyFont="1" applyFill="1" applyBorder="1" applyAlignment="1">
      <alignment vertical="top" wrapText="1"/>
    </xf>
    <xf numFmtId="3" fontId="95" fillId="0" borderId="75" xfId="0" applyNumberFormat="1" applyFont="1" applyFill="1" applyBorder="1" applyAlignment="1">
      <alignment horizontal="left" vertical="center" wrapText="1" indent="2"/>
    </xf>
    <xf numFmtId="3" fontId="94" fillId="0" borderId="75" xfId="0" applyNumberFormat="1" applyFont="1" applyFill="1" applyBorder="1" applyAlignment="1">
      <alignment horizontal="left" vertical="center" wrapText="1"/>
    </xf>
    <xf numFmtId="3" fontId="94" fillId="0" borderId="75" xfId="0" applyNumberFormat="1" applyFont="1" applyFill="1" applyBorder="1" applyAlignment="1">
      <alignment horizontal="center" vertical="center" wrapText="1"/>
    </xf>
    <xf numFmtId="3" fontId="94" fillId="22" borderId="84" xfId="0" applyNumberFormat="1" applyFont="1" applyFill="1" applyBorder="1" applyAlignment="1">
      <alignment horizontal="center" vertical="center" wrapText="1"/>
    </xf>
    <xf numFmtId="3" fontId="94" fillId="22" borderId="76" xfId="0" applyNumberFormat="1" applyFont="1" applyFill="1" applyBorder="1" applyAlignment="1">
      <alignment horizontal="center" vertical="center" wrapText="1"/>
    </xf>
    <xf numFmtId="3" fontId="94" fillId="0" borderId="0" xfId="0" applyNumberFormat="1" applyFont="1" applyFill="1" applyAlignment="1">
      <alignment wrapText="1"/>
    </xf>
    <xf numFmtId="0" fontId="3" fillId="0" borderId="33"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34" xfId="0" applyFont="1" applyFill="1" applyBorder="1" applyAlignment="1">
      <alignment horizontal="center" vertical="center" wrapText="1"/>
    </xf>
    <xf numFmtId="3" fontId="94" fillId="0" borderId="27" xfId="0" applyNumberFormat="1" applyFont="1" applyFill="1" applyBorder="1" applyAlignment="1">
      <alignment horizontal="center" vertical="center" wrapText="1"/>
    </xf>
    <xf numFmtId="0" fontId="94" fillId="0" borderId="27" xfId="0" applyFont="1" applyFill="1" applyBorder="1" applyAlignment="1">
      <alignment horizontal="center" vertical="center" wrapText="1"/>
    </xf>
    <xf numFmtId="3" fontId="94" fillId="0" borderId="27" xfId="0" applyNumberFormat="1" applyFont="1" applyFill="1" applyBorder="1" applyAlignment="1">
      <alignment horizontal="center" vertical="center" wrapText="1"/>
    </xf>
    <xf numFmtId="0" fontId="4" fillId="0" borderId="77" xfId="0" applyFont="1" applyFill="1" applyBorder="1" applyAlignment="1">
      <alignment horizontal="center" vertical="center" wrapText="1"/>
    </xf>
    <xf numFmtId="3" fontId="94" fillId="0" borderId="0" xfId="0" applyNumberFormat="1" applyFont="1" applyFill="1" applyAlignment="1">
      <alignment horizontal="left" vertical="top" wrapText="1"/>
    </xf>
    <xf numFmtId="0" fontId="3" fillId="0" borderId="31"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22" xfId="0" applyFont="1" applyFill="1" applyBorder="1" applyAlignment="1">
      <alignment horizontal="center" vertical="center" wrapText="1"/>
    </xf>
    <xf numFmtId="3" fontId="94" fillId="0" borderId="7" xfId="0" applyNumberFormat="1" applyFont="1" applyFill="1" applyBorder="1" applyAlignment="1">
      <alignment horizontal="center" vertical="center" wrapText="1"/>
    </xf>
    <xf numFmtId="0" fontId="94" fillId="0" borderId="7" xfId="0" applyFont="1" applyFill="1" applyBorder="1" applyAlignment="1">
      <alignment horizontal="center" vertical="center" wrapText="1"/>
    </xf>
    <xf numFmtId="49" fontId="94" fillId="0" borderId="7" xfId="0" applyNumberFormat="1" applyFont="1" applyFill="1" applyBorder="1" applyAlignment="1">
      <alignment horizontal="center" vertical="center" wrapText="1"/>
    </xf>
    <xf numFmtId="49" fontId="94" fillId="0" borderId="16" xfId="0" applyNumberFormat="1" applyFont="1" applyFill="1" applyBorder="1" applyAlignment="1">
      <alignment horizontal="center" vertical="center" wrapText="1"/>
    </xf>
    <xf numFmtId="3" fontId="95" fillId="0" borderId="7" xfId="0" applyNumberFormat="1" applyFont="1" applyFill="1" applyBorder="1" applyAlignment="1">
      <alignment vertical="center" wrapText="1"/>
    </xf>
    <xf numFmtId="9" fontId="94" fillId="0" borderId="7" xfId="74" applyFont="1" applyFill="1" applyBorder="1" applyAlignment="1">
      <alignment horizontal="center" vertical="center" wrapText="1"/>
    </xf>
    <xf numFmtId="49" fontId="94" fillId="0" borderId="25" xfId="0" applyNumberFormat="1" applyFont="1" applyFill="1" applyBorder="1" applyAlignment="1">
      <alignment horizontal="left" vertical="top" wrapText="1"/>
    </xf>
    <xf numFmtId="49" fontId="94" fillId="0" borderId="14" xfId="0" applyNumberFormat="1" applyFont="1" applyFill="1" applyBorder="1" applyAlignment="1">
      <alignment horizontal="left" vertical="top" wrapText="1"/>
    </xf>
    <xf numFmtId="3" fontId="94" fillId="0" borderId="7" xfId="0" quotePrefix="1" applyNumberFormat="1" applyFont="1" applyFill="1" applyBorder="1" applyAlignment="1">
      <alignment horizontal="center" vertical="center" wrapText="1"/>
    </xf>
    <xf numFmtId="0" fontId="3" fillId="0" borderId="7" xfId="0" applyFont="1" applyFill="1" applyBorder="1" applyAlignment="1">
      <alignment horizontal="left" vertical="center" wrapText="1"/>
    </xf>
    <xf numFmtId="49" fontId="94" fillId="0" borderId="73" xfId="0" applyNumberFormat="1" applyFont="1" applyFill="1" applyBorder="1" applyAlignment="1">
      <alignment horizontal="left" vertical="top" wrapText="1"/>
    </xf>
    <xf numFmtId="49" fontId="94" fillId="0" borderId="74" xfId="0" applyNumberFormat="1" applyFont="1" applyFill="1" applyBorder="1" applyAlignment="1">
      <alignment horizontal="left" vertical="top" wrapText="1"/>
    </xf>
    <xf numFmtId="0" fontId="94" fillId="0" borderId="75" xfId="0" applyFont="1" applyFill="1" applyBorder="1" applyAlignment="1">
      <alignment horizontal="left" vertical="center" wrapText="1"/>
    </xf>
    <xf numFmtId="0" fontId="94" fillId="0" borderId="75" xfId="0" applyFont="1" applyFill="1" applyBorder="1" applyAlignment="1">
      <alignment horizontal="center" vertical="center" wrapText="1"/>
    </xf>
    <xf numFmtId="3" fontId="94" fillId="0" borderId="75" xfId="0" quotePrefix="1" applyNumberFormat="1" applyFont="1" applyFill="1" applyBorder="1" applyAlignment="1">
      <alignment horizontal="center" vertical="center" wrapText="1"/>
    </xf>
    <xf numFmtId="3" fontId="94" fillId="55" borderId="75" xfId="0" applyNumberFormat="1" applyFont="1" applyFill="1" applyBorder="1" applyAlignment="1">
      <alignment horizontal="center" vertical="center" wrapText="1"/>
    </xf>
    <xf numFmtId="3" fontId="94" fillId="55" borderId="76" xfId="0" applyNumberFormat="1" applyFont="1" applyFill="1" applyBorder="1" applyAlignment="1">
      <alignment horizontal="center" vertical="center" wrapText="1"/>
    </xf>
    <xf numFmtId="0" fontId="58" fillId="0" borderId="0" xfId="229" applyFont="1" applyAlignment="1" applyProtection="1"/>
    <xf numFmtId="0" fontId="58" fillId="0" borderId="0" xfId="229" applyFont="1" applyAlignment="1" applyProtection="1">
      <alignment horizontal="center" vertical="center"/>
    </xf>
    <xf numFmtId="0" fontId="6" fillId="0" borderId="0" xfId="244" applyFont="1"/>
    <xf numFmtId="0" fontId="6" fillId="0" borderId="0" xfId="244" applyFont="1" applyAlignment="1">
      <alignment horizontal="center" vertical="center"/>
    </xf>
    <xf numFmtId="0" fontId="59" fillId="0" borderId="0" xfId="244" applyFont="1" applyAlignment="1">
      <alignment vertical="center"/>
    </xf>
    <xf numFmtId="0" fontId="59" fillId="0" borderId="0" xfId="244" applyFont="1" applyAlignment="1">
      <alignment vertical="center" wrapText="1"/>
    </xf>
    <xf numFmtId="0" fontId="6" fillId="0" borderId="12" xfId="244" applyFont="1" applyBorder="1" applyAlignment="1">
      <alignment vertical="center"/>
    </xf>
    <xf numFmtId="0" fontId="60" fillId="0" borderId="8" xfId="244" applyFont="1" applyFill="1" applyBorder="1" applyAlignment="1">
      <alignment horizontal="center" vertical="center" wrapText="1"/>
    </xf>
    <xf numFmtId="0" fontId="60" fillId="0" borderId="43" xfId="244" applyFont="1" applyFill="1" applyBorder="1" applyAlignment="1">
      <alignment horizontal="center" vertical="center" wrapText="1"/>
    </xf>
    <xf numFmtId="0" fontId="60" fillId="0" borderId="14" xfId="244" applyFont="1" applyFill="1" applyBorder="1" applyAlignment="1">
      <alignment horizontal="center" vertical="center" wrapText="1"/>
    </xf>
    <xf numFmtId="0" fontId="60" fillId="56" borderId="8" xfId="244" applyFont="1" applyFill="1" applyBorder="1" applyAlignment="1">
      <alignment horizontal="center" vertical="center" wrapText="1"/>
    </xf>
    <xf numFmtId="0" fontId="60" fillId="56" borderId="43" xfId="244" applyFont="1" applyFill="1" applyBorder="1" applyAlignment="1">
      <alignment horizontal="center" vertical="center" wrapText="1"/>
    </xf>
    <xf numFmtId="0" fontId="60" fillId="56" borderId="14" xfId="244" applyFont="1" applyFill="1" applyBorder="1" applyAlignment="1">
      <alignment horizontal="center" vertical="center" wrapText="1"/>
    </xf>
    <xf numFmtId="0" fontId="6" fillId="0" borderId="21" xfId="244" applyFont="1" applyBorder="1" applyAlignment="1">
      <alignment vertical="center"/>
    </xf>
    <xf numFmtId="0" fontId="6" fillId="0" borderId="12" xfId="244" applyFont="1" applyFill="1" applyBorder="1" applyAlignment="1">
      <alignment horizontal="center" vertical="center" wrapText="1"/>
    </xf>
    <xf numFmtId="0" fontId="6" fillId="60" borderId="12" xfId="244" applyFont="1" applyFill="1" applyBorder="1" applyAlignment="1">
      <alignment horizontal="center" vertical="center" wrapText="1"/>
    </xf>
    <xf numFmtId="0" fontId="6" fillId="0" borderId="53" xfId="244" applyFont="1" applyFill="1" applyBorder="1" applyAlignment="1">
      <alignment horizontal="center" vertical="center" wrapText="1"/>
    </xf>
    <xf numFmtId="0" fontId="6" fillId="0" borderId="43" xfId="244" applyFont="1" applyFill="1" applyBorder="1"/>
    <xf numFmtId="0" fontId="6" fillId="0" borderId="15" xfId="244" applyFont="1" applyFill="1" applyBorder="1" applyAlignment="1">
      <alignment horizontal="center" vertical="center" wrapText="1"/>
    </xf>
    <xf numFmtId="0" fontId="6" fillId="0" borderId="53" xfId="244" applyFont="1" applyFill="1" applyBorder="1" applyAlignment="1">
      <alignment horizontal="center" vertical="center" wrapText="1"/>
    </xf>
    <xf numFmtId="0" fontId="60" fillId="0" borderId="43" xfId="244" applyFont="1" applyFill="1" applyBorder="1" applyAlignment="1">
      <alignment horizontal="center" vertical="center" wrapText="1"/>
    </xf>
    <xf numFmtId="0" fontId="6" fillId="0" borderId="0" xfId="244" applyFont="1" applyFill="1"/>
    <xf numFmtId="0" fontId="6" fillId="0" borderId="43" xfId="244" applyFont="1" applyFill="1" applyBorder="1" applyAlignment="1">
      <alignment horizontal="center" vertical="center" wrapText="1"/>
    </xf>
    <xf numFmtId="0" fontId="6" fillId="0" borderId="43" xfId="244" applyFont="1" applyFill="1" applyBorder="1" applyAlignment="1"/>
    <xf numFmtId="0" fontId="0" fillId="0" borderId="14" xfId="0" applyBorder="1" applyAlignment="1"/>
    <xf numFmtId="0" fontId="6" fillId="0" borderId="53" xfId="244" applyFont="1" applyFill="1" applyBorder="1"/>
    <xf numFmtId="0" fontId="6" fillId="0" borderId="14" xfId="244" applyFont="1" applyFill="1" applyBorder="1"/>
    <xf numFmtId="0" fontId="60" fillId="56" borderId="15" xfId="244" applyFont="1" applyFill="1" applyBorder="1" applyAlignment="1">
      <alignment horizontal="center" vertical="center" wrapText="1"/>
    </xf>
    <xf numFmtId="0" fontId="6" fillId="56" borderId="43" xfId="244" applyFont="1" applyFill="1" applyBorder="1"/>
    <xf numFmtId="0" fontId="6" fillId="56" borderId="14" xfId="244" applyFont="1" applyFill="1" applyBorder="1"/>
    <xf numFmtId="0" fontId="6" fillId="0" borderId="21" xfId="244" applyFont="1" applyFill="1" applyBorder="1" applyAlignment="1">
      <alignment horizontal="center" vertical="center" wrapText="1"/>
    </xf>
    <xf numFmtId="0" fontId="6" fillId="60" borderId="21" xfId="244" applyFont="1" applyFill="1" applyBorder="1" applyAlignment="1">
      <alignment horizontal="center" vertical="center" wrapText="1"/>
    </xf>
    <xf numFmtId="0" fontId="6" fillId="0" borderId="22" xfId="244" applyFont="1" applyFill="1" applyBorder="1" applyAlignment="1">
      <alignment horizontal="center" vertical="center" wrapText="1"/>
    </xf>
    <xf numFmtId="0" fontId="6" fillId="0" borderId="52" xfId="244" applyFont="1" applyFill="1" applyBorder="1" applyAlignment="1">
      <alignment horizontal="center" vertical="center" wrapText="1"/>
    </xf>
    <xf numFmtId="0" fontId="6" fillId="0" borderId="0" xfId="244" applyFont="1" applyFill="1" applyBorder="1" applyAlignment="1">
      <alignment horizontal="center" vertical="center" wrapText="1"/>
    </xf>
    <xf numFmtId="0" fontId="6" fillId="0" borderId="22" xfId="244" applyFont="1" applyFill="1" applyBorder="1" applyAlignment="1">
      <alignment horizontal="center" vertical="center" wrapText="1"/>
    </xf>
    <xf numFmtId="0" fontId="6" fillId="0" borderId="53" xfId="244" applyFont="1" applyFill="1" applyBorder="1" applyAlignment="1">
      <alignment vertical="center"/>
    </xf>
    <xf numFmtId="0" fontId="6" fillId="0" borderId="0" xfId="244" applyFont="1" applyFill="1" applyBorder="1" applyAlignment="1">
      <alignment vertical="center"/>
    </xf>
    <xf numFmtId="0" fontId="6" fillId="0" borderId="43" xfId="244" applyFont="1" applyFill="1" applyBorder="1" applyAlignment="1">
      <alignment vertical="center" wrapText="1"/>
    </xf>
    <xf numFmtId="0" fontId="6" fillId="0" borderId="14" xfId="244" applyFont="1" applyFill="1" applyBorder="1" applyAlignment="1">
      <alignment vertical="center" wrapText="1"/>
    </xf>
    <xf numFmtId="0" fontId="60" fillId="56" borderId="21" xfId="244" applyFont="1" applyFill="1" applyBorder="1" applyAlignment="1">
      <alignment horizontal="center" vertical="center" wrapText="1"/>
    </xf>
    <xf numFmtId="0" fontId="6" fillId="56" borderId="12" xfId="244" applyFont="1" applyFill="1" applyBorder="1" applyAlignment="1">
      <alignment horizontal="center" vertical="center" wrapText="1"/>
    </xf>
    <xf numFmtId="0" fontId="6" fillId="0" borderId="42" xfId="244" applyFont="1" applyFill="1" applyBorder="1" applyAlignment="1">
      <alignment horizontal="center" vertical="center" wrapText="1"/>
    </xf>
    <xf numFmtId="0" fontId="6" fillId="0" borderId="23" xfId="244" applyFont="1" applyFill="1" applyBorder="1" applyAlignment="1">
      <alignment horizontal="center" vertical="center" wrapText="1"/>
    </xf>
    <xf numFmtId="0" fontId="0" fillId="0" borderId="21" xfId="0" applyBorder="1" applyAlignment="1">
      <alignment horizontal="center" vertical="center"/>
    </xf>
    <xf numFmtId="0" fontId="6" fillId="56" borderId="21" xfId="244" applyFont="1" applyFill="1" applyBorder="1" applyAlignment="1">
      <alignment horizontal="center" vertical="center" wrapText="1"/>
    </xf>
    <xf numFmtId="0" fontId="6" fillId="0" borderId="13" xfId="244" applyFont="1" applyFill="1" applyBorder="1" applyAlignment="1">
      <alignment horizontal="center" vertical="center" wrapText="1"/>
    </xf>
    <xf numFmtId="0" fontId="6" fillId="60" borderId="13" xfId="244" applyFont="1" applyFill="1" applyBorder="1" applyAlignment="1">
      <alignment horizontal="center" vertical="center" wrapText="1"/>
    </xf>
    <xf numFmtId="0" fontId="6" fillId="0" borderId="23" xfId="244" applyFont="1" applyFill="1" applyBorder="1" applyAlignment="1">
      <alignment horizontal="center" vertical="center" wrapText="1"/>
    </xf>
    <xf numFmtId="0" fontId="6" fillId="0" borderId="37" xfId="244" applyFont="1" applyFill="1" applyBorder="1" applyAlignment="1">
      <alignment horizontal="center" vertical="center" wrapText="1"/>
    </xf>
    <xf numFmtId="0" fontId="122" fillId="0" borderId="8" xfId="244" applyFont="1" applyFill="1" applyBorder="1" applyAlignment="1">
      <alignment horizontal="center" vertical="center" wrapText="1"/>
    </xf>
    <xf numFmtId="0" fontId="0" fillId="0" borderId="13" xfId="0" applyBorder="1" applyAlignment="1">
      <alignment horizontal="center" vertical="center"/>
    </xf>
    <xf numFmtId="0" fontId="60" fillId="56" borderId="13" xfId="244" applyFont="1" applyFill="1" applyBorder="1" applyAlignment="1">
      <alignment horizontal="center" vertical="center" wrapText="1"/>
    </xf>
    <xf numFmtId="0" fontId="6" fillId="56" borderId="13" xfId="244" applyFont="1" applyFill="1" applyBorder="1" applyAlignment="1">
      <alignment horizontal="center" vertical="center" wrapText="1"/>
    </xf>
    <xf numFmtId="0" fontId="6" fillId="0" borderId="13" xfId="244" applyFont="1" applyBorder="1" applyAlignment="1">
      <alignment vertical="center"/>
    </xf>
    <xf numFmtId="49" fontId="6" fillId="0" borderId="7" xfId="244" applyNumberFormat="1" applyFont="1" applyFill="1" applyBorder="1" applyAlignment="1">
      <alignment horizontal="center" vertical="center"/>
    </xf>
    <xf numFmtId="49" fontId="6" fillId="0" borderId="8" xfId="244" applyNumberFormat="1" applyFont="1" applyFill="1" applyBorder="1" applyAlignment="1">
      <alignment horizontal="center" vertical="center"/>
    </xf>
    <xf numFmtId="49" fontId="6" fillId="60" borderId="8" xfId="244" applyNumberFormat="1" applyFont="1" applyFill="1" applyBorder="1" applyAlignment="1">
      <alignment horizontal="center" vertical="center"/>
    </xf>
    <xf numFmtId="49" fontId="6" fillId="56" borderId="8" xfId="244" applyNumberFormat="1" applyFont="1" applyFill="1" applyBorder="1" applyAlignment="1">
      <alignment horizontal="center" vertical="center"/>
    </xf>
    <xf numFmtId="49" fontId="6" fillId="56" borderId="7" xfId="244" applyNumberFormat="1" applyFont="1" applyFill="1" applyBorder="1" applyAlignment="1">
      <alignment horizontal="center" vertical="center"/>
    </xf>
    <xf numFmtId="49" fontId="6" fillId="0" borderId="7" xfId="244" applyNumberFormat="1" applyFont="1" applyBorder="1" applyAlignment="1">
      <alignment horizontal="center" vertical="center"/>
    </xf>
    <xf numFmtId="0" fontId="6" fillId="0" borderId="8" xfId="244" applyFont="1" applyFill="1" applyBorder="1" applyAlignment="1">
      <alignment horizontal="center" vertical="center"/>
    </xf>
    <xf numFmtId="0" fontId="6" fillId="61" borderId="43" xfId="244" quotePrefix="1" applyFont="1" applyFill="1" applyBorder="1" applyAlignment="1">
      <alignment vertical="center"/>
    </xf>
    <xf numFmtId="0" fontId="6" fillId="61" borderId="14" xfId="244" quotePrefix="1" applyFont="1" applyFill="1" applyBorder="1" applyAlignment="1">
      <alignment vertical="center"/>
    </xf>
    <xf numFmtId="0" fontId="6" fillId="58" borderId="8" xfId="244" applyFont="1" applyFill="1" applyBorder="1" applyAlignment="1">
      <alignment vertical="center"/>
    </xf>
    <xf numFmtId="0" fontId="6" fillId="58" borderId="43" xfId="244" applyFont="1" applyFill="1" applyBorder="1" applyAlignment="1">
      <alignment vertical="center"/>
    </xf>
    <xf numFmtId="0" fontId="6" fillId="0" borderId="8" xfId="244" quotePrefix="1" applyFont="1" applyFill="1" applyBorder="1" applyAlignment="1">
      <alignment vertical="center"/>
    </xf>
    <xf numFmtId="0" fontId="6" fillId="0" borderId="43" xfId="244" applyFont="1" applyFill="1" applyBorder="1" applyAlignment="1">
      <alignment vertical="center"/>
    </xf>
    <xf numFmtId="3" fontId="6" fillId="0" borderId="8" xfId="244" quotePrefix="1" applyNumberFormat="1" applyFont="1" applyFill="1" applyBorder="1" applyAlignment="1">
      <alignment horizontal="center" vertical="center"/>
    </xf>
    <xf numFmtId="3" fontId="6" fillId="0" borderId="43" xfId="244" applyNumberFormat="1" applyFont="1" applyFill="1" applyBorder="1" applyAlignment="1">
      <alignment horizontal="center" vertical="center"/>
    </xf>
    <xf numFmtId="3" fontId="6" fillId="0" borderId="14" xfId="244" applyNumberFormat="1" applyFont="1" applyFill="1" applyBorder="1" applyAlignment="1">
      <alignment horizontal="center" vertical="center"/>
    </xf>
    <xf numFmtId="3" fontId="6" fillId="56" borderId="8" xfId="244" applyNumberFormat="1" applyFont="1" applyFill="1" applyBorder="1" applyAlignment="1">
      <alignment horizontal="center" vertical="center"/>
    </xf>
    <xf numFmtId="10" fontId="6" fillId="56" borderId="43" xfId="244" applyNumberFormat="1" applyFont="1" applyFill="1" applyBorder="1" applyAlignment="1">
      <alignment vertical="center"/>
    </xf>
    <xf numFmtId="10" fontId="6" fillId="56" borderId="14" xfId="244" applyNumberFormat="1" applyFont="1" applyFill="1" applyBorder="1" applyAlignment="1">
      <alignment vertical="center"/>
    </xf>
    <xf numFmtId="0" fontId="6" fillId="0" borderId="21" xfId="244" quotePrefix="1" applyFont="1" applyBorder="1" applyAlignment="1">
      <alignment horizontal="center" vertical="center"/>
    </xf>
    <xf numFmtId="0" fontId="60" fillId="0" borderId="52" xfId="244" applyFont="1" applyFill="1" applyBorder="1" applyAlignment="1">
      <alignment horizontal="center" vertical="center"/>
    </xf>
    <xf numFmtId="0" fontId="6" fillId="0" borderId="0" xfId="244" applyFont="1" applyFill="1" applyBorder="1" applyAlignment="1">
      <alignment horizontal="center"/>
    </xf>
    <xf numFmtId="0" fontId="6" fillId="27" borderId="0" xfId="244" applyFont="1" applyFill="1" applyBorder="1" applyAlignment="1">
      <alignment horizontal="center"/>
    </xf>
    <xf numFmtId="9" fontId="6" fillId="27" borderId="22" xfId="244" applyNumberFormat="1" applyFont="1" applyFill="1" applyBorder="1" applyAlignment="1">
      <alignment horizontal="center" vertical="center"/>
    </xf>
    <xf numFmtId="9" fontId="6" fillId="27" borderId="0" xfId="244" applyNumberFormat="1" applyFont="1" applyFill="1" applyBorder="1" applyAlignment="1">
      <alignment horizontal="center" vertical="center"/>
    </xf>
    <xf numFmtId="3" fontId="6" fillId="27" borderId="0" xfId="244" applyNumberFormat="1" applyFont="1" applyFill="1" applyBorder="1" applyAlignment="1">
      <alignment horizontal="center" vertical="center"/>
    </xf>
    <xf numFmtId="3" fontId="6" fillId="27" borderId="15" xfId="244" applyNumberFormat="1" applyFont="1" applyFill="1" applyBorder="1" applyAlignment="1">
      <alignment horizontal="center" vertical="center"/>
    </xf>
    <xf numFmtId="3" fontId="6" fillId="27" borderId="53" xfId="244" applyNumberFormat="1" applyFont="1" applyFill="1" applyBorder="1" applyAlignment="1">
      <alignment horizontal="center" vertical="center"/>
    </xf>
    <xf numFmtId="3" fontId="6" fillId="27" borderId="52" xfId="244" applyNumberFormat="1" applyFont="1" applyFill="1" applyBorder="1" applyAlignment="1">
      <alignment horizontal="center" vertical="center"/>
    </xf>
    <xf numFmtId="1" fontId="6" fillId="27" borderId="53" xfId="244" applyNumberFormat="1" applyFont="1" applyFill="1" applyBorder="1" applyAlignment="1">
      <alignment horizontal="center" vertical="center"/>
    </xf>
    <xf numFmtId="1" fontId="6" fillId="27" borderId="24" xfId="244" applyNumberFormat="1" applyFont="1" applyFill="1" applyBorder="1" applyAlignment="1">
      <alignment horizontal="center" vertical="center"/>
    </xf>
    <xf numFmtId="1" fontId="6" fillId="0" borderId="53" xfId="244" applyNumberFormat="1" applyFont="1" applyFill="1" applyBorder="1" applyAlignment="1">
      <alignment horizontal="center" vertical="center"/>
    </xf>
    <xf numFmtId="1" fontId="6" fillId="0" borderId="24" xfId="244" applyNumberFormat="1" applyFont="1" applyFill="1" applyBorder="1" applyAlignment="1">
      <alignment horizontal="center" vertical="center"/>
    </xf>
    <xf numFmtId="1" fontId="6" fillId="56" borderId="15" xfId="244" applyNumberFormat="1" applyFont="1" applyFill="1" applyBorder="1" applyAlignment="1">
      <alignment horizontal="center" vertical="center"/>
    </xf>
    <xf numFmtId="10" fontId="6" fillId="56" borderId="53" xfId="244" applyNumberFormat="1" applyFont="1" applyFill="1" applyBorder="1" applyAlignment="1">
      <alignment horizontal="center" vertical="center"/>
    </xf>
    <xf numFmtId="10" fontId="6" fillId="56" borderId="24" xfId="244" applyNumberFormat="1" applyFont="1" applyFill="1" applyBorder="1" applyAlignment="1">
      <alignment horizontal="center" vertical="center"/>
    </xf>
    <xf numFmtId="0" fontId="6" fillId="27" borderId="0" xfId="244" applyFont="1" applyFill="1"/>
    <xf numFmtId="1" fontId="6" fillId="27" borderId="0" xfId="244" applyNumberFormat="1" applyFont="1" applyFill="1" applyBorder="1" applyAlignment="1">
      <alignment horizontal="center" vertical="center"/>
    </xf>
    <xf numFmtId="1" fontId="6" fillId="27" borderId="22" xfId="244" applyNumberFormat="1" applyFont="1" applyFill="1" applyBorder="1" applyAlignment="1">
      <alignment horizontal="center" vertical="center"/>
    </xf>
    <xf numFmtId="1" fontId="6" fillId="0" borderId="0" xfId="244" applyNumberFormat="1" applyFont="1" applyFill="1" applyBorder="1" applyAlignment="1">
      <alignment horizontal="center" vertical="center"/>
    </xf>
    <xf numFmtId="1" fontId="6" fillId="0" borderId="22" xfId="244" applyNumberFormat="1" applyFont="1" applyFill="1" applyBorder="1" applyAlignment="1">
      <alignment horizontal="center" vertical="center"/>
    </xf>
    <xf numFmtId="1" fontId="6" fillId="56" borderId="52" xfId="244" applyNumberFormat="1" applyFont="1" applyFill="1" applyBorder="1" applyAlignment="1">
      <alignment horizontal="center" vertical="center"/>
    </xf>
    <xf numFmtId="10" fontId="6" fillId="56" borderId="0" xfId="244" applyNumberFormat="1" applyFont="1" applyFill="1" applyBorder="1" applyAlignment="1">
      <alignment horizontal="center" vertical="center"/>
    </xf>
    <xf numFmtId="10" fontId="6" fillId="56" borderId="22" xfId="244" applyNumberFormat="1" applyFont="1" applyFill="1" applyBorder="1" applyAlignment="1">
      <alignment horizontal="center" vertical="center"/>
    </xf>
    <xf numFmtId="0" fontId="6" fillId="0" borderId="21" xfId="244" applyFont="1" applyBorder="1" applyAlignment="1">
      <alignment horizontal="center" vertical="center"/>
    </xf>
    <xf numFmtId="0" fontId="6" fillId="0" borderId="13" xfId="244" applyFont="1" applyBorder="1" applyAlignment="1">
      <alignment horizontal="center" vertical="center"/>
    </xf>
    <xf numFmtId="0" fontId="60" fillId="0" borderId="37" xfId="244" applyFont="1" applyFill="1" applyBorder="1" applyAlignment="1">
      <alignment horizontal="center" vertical="center"/>
    </xf>
    <xf numFmtId="0" fontId="6" fillId="0" borderId="42" xfId="244" applyFont="1" applyFill="1" applyBorder="1" applyAlignment="1">
      <alignment horizontal="center"/>
    </xf>
    <xf numFmtId="0" fontId="6" fillId="27" borderId="42" xfId="244" applyFont="1" applyFill="1" applyBorder="1" applyAlignment="1">
      <alignment horizontal="center"/>
    </xf>
    <xf numFmtId="9" fontId="6" fillId="27" borderId="23" xfId="244" applyNumberFormat="1" applyFont="1" applyFill="1" applyBorder="1" applyAlignment="1">
      <alignment horizontal="center" vertical="center"/>
    </xf>
    <xf numFmtId="9" fontId="6" fillId="27" borderId="42" xfId="244" applyNumberFormat="1" applyFont="1" applyFill="1" applyBorder="1" applyAlignment="1">
      <alignment horizontal="center" vertical="center"/>
    </xf>
    <xf numFmtId="3" fontId="6" fillId="27" borderId="42" xfId="244" applyNumberFormat="1" applyFont="1" applyFill="1" applyBorder="1" applyAlignment="1">
      <alignment horizontal="center" vertical="center"/>
    </xf>
    <xf numFmtId="3" fontId="6" fillId="27" borderId="37" xfId="244" applyNumberFormat="1" applyFont="1" applyFill="1" applyBorder="1" applyAlignment="1">
      <alignment horizontal="center" vertical="center"/>
    </xf>
    <xf numFmtId="1" fontId="6" fillId="27" borderId="42" xfId="244" applyNumberFormat="1" applyFont="1" applyFill="1" applyBorder="1" applyAlignment="1">
      <alignment horizontal="center" vertical="center"/>
    </xf>
    <xf numFmtId="1" fontId="6" fillId="27" borderId="23" xfId="244" applyNumberFormat="1" applyFont="1" applyFill="1" applyBorder="1" applyAlignment="1">
      <alignment horizontal="center" vertical="center"/>
    </xf>
    <xf numFmtId="1" fontId="6" fillId="0" borderId="42" xfId="244" applyNumberFormat="1" applyFont="1" applyFill="1" applyBorder="1" applyAlignment="1">
      <alignment horizontal="center" vertical="center"/>
    </xf>
    <xf numFmtId="1" fontId="6" fillId="0" borderId="23" xfId="244" applyNumberFormat="1" applyFont="1" applyFill="1" applyBorder="1" applyAlignment="1">
      <alignment horizontal="center" vertical="center"/>
    </xf>
    <xf numFmtId="1" fontId="6" fillId="56" borderId="37" xfId="244" applyNumberFormat="1" applyFont="1" applyFill="1" applyBorder="1" applyAlignment="1">
      <alignment horizontal="center" vertical="center"/>
    </xf>
    <xf numFmtId="10" fontId="6" fillId="56" borderId="42" xfId="244" applyNumberFormat="1" applyFont="1" applyFill="1" applyBorder="1" applyAlignment="1">
      <alignment horizontal="center" vertical="center"/>
    </xf>
    <xf numFmtId="10" fontId="6" fillId="56" borderId="23" xfId="244" applyNumberFormat="1" applyFont="1" applyFill="1" applyBorder="1" applyAlignment="1">
      <alignment horizontal="center" vertical="center"/>
    </xf>
    <xf numFmtId="0" fontId="6" fillId="0" borderId="0" xfId="244" applyFont="1" applyAlignment="1">
      <alignment horizontal="center"/>
    </xf>
    <xf numFmtId="0" fontId="6" fillId="27" borderId="0" xfId="244" applyFont="1" applyFill="1" applyAlignment="1">
      <alignment horizontal="center"/>
    </xf>
    <xf numFmtId="1" fontId="6" fillId="27" borderId="0" xfId="244" applyNumberFormat="1" applyFont="1" applyFill="1"/>
    <xf numFmtId="0" fontId="92" fillId="0" borderId="0" xfId="0" applyFont="1"/>
    <xf numFmtId="0" fontId="123" fillId="27" borderId="0" xfId="0" applyFont="1" applyFill="1"/>
    <xf numFmtId="0" fontId="124" fillId="27" borderId="0" xfId="0" applyFont="1" applyFill="1"/>
    <xf numFmtId="0" fontId="125" fillId="27" borderId="0" xfId="0" applyFont="1" applyFill="1"/>
    <xf numFmtId="0" fontId="124" fillId="0" borderId="0" xfId="0" applyFont="1"/>
    <xf numFmtId="0" fontId="126" fillId="0" borderId="0" xfId="0" applyFont="1"/>
    <xf numFmtId="0" fontId="125" fillId="0" borderId="0" xfId="0" applyFont="1"/>
    <xf numFmtId="0" fontId="124" fillId="0" borderId="0" xfId="0" applyFont="1" applyAlignment="1">
      <alignment horizontal="right"/>
    </xf>
    <xf numFmtId="0" fontId="124" fillId="0" borderId="7" xfId="0" applyFont="1" applyFill="1" applyBorder="1"/>
    <xf numFmtId="0" fontId="123" fillId="0" borderId="0" xfId="0" applyFont="1"/>
    <xf numFmtId="0" fontId="124" fillId="0" borderId="52" xfId="0" applyFont="1" applyFill="1" applyBorder="1"/>
    <xf numFmtId="0" fontId="124" fillId="0" borderId="22" xfId="0" applyFont="1" applyFill="1" applyBorder="1"/>
    <xf numFmtId="0" fontId="124" fillId="0" borderId="7" xfId="0" applyFont="1" applyFill="1" applyBorder="1" applyAlignment="1">
      <alignment horizontal="center" vertical="center" wrapText="1"/>
    </xf>
    <xf numFmtId="0" fontId="124" fillId="27" borderId="7" xfId="0" applyFont="1" applyFill="1" applyBorder="1" applyAlignment="1">
      <alignment horizontal="center" vertical="center" wrapText="1"/>
    </xf>
    <xf numFmtId="0" fontId="127" fillId="0" borderId="7" xfId="0" applyFont="1" applyFill="1" applyBorder="1" applyAlignment="1">
      <alignment horizontal="center" vertical="center" wrapText="1"/>
    </xf>
    <xf numFmtId="0" fontId="124" fillId="0" borderId="37" xfId="0" applyFont="1" applyFill="1" applyBorder="1"/>
    <xf numFmtId="0" fontId="124" fillId="0" borderId="23" xfId="0" applyFont="1" applyFill="1" applyBorder="1"/>
    <xf numFmtId="0" fontId="124" fillId="0" borderId="12" xfId="0" quotePrefix="1" applyFont="1" applyFill="1" applyBorder="1" applyAlignment="1">
      <alignment horizontal="center" vertical="center" wrapText="1"/>
    </xf>
    <xf numFmtId="0" fontId="124" fillId="27" borderId="12" xfId="0" quotePrefix="1" applyFont="1" applyFill="1" applyBorder="1" applyAlignment="1">
      <alignment horizontal="center" vertical="center" wrapText="1"/>
    </xf>
    <xf numFmtId="0" fontId="124" fillId="60" borderId="12" xfId="0" quotePrefix="1" applyFont="1" applyFill="1" applyBorder="1" applyAlignment="1">
      <alignment horizontal="center" vertical="center" wrapText="1"/>
    </xf>
    <xf numFmtId="0" fontId="124" fillId="27" borderId="85" xfId="0" applyFont="1" applyFill="1" applyBorder="1" applyAlignment="1">
      <alignment horizontal="center" vertical="center" wrapText="1"/>
    </xf>
    <xf numFmtId="0" fontId="124" fillId="62" borderId="85" xfId="62" applyFont="1" applyFill="1" applyBorder="1" applyAlignment="1">
      <alignment horizontal="left" vertical="center" wrapText="1"/>
    </xf>
    <xf numFmtId="0" fontId="124" fillId="27" borderId="86" xfId="0" applyFont="1" applyFill="1" applyBorder="1"/>
    <xf numFmtId="0" fontId="124" fillId="28" borderId="86" xfId="0" applyFont="1" applyFill="1" applyBorder="1"/>
    <xf numFmtId="0" fontId="124" fillId="60" borderId="86" xfId="0" applyFont="1" applyFill="1" applyBorder="1"/>
    <xf numFmtId="0" fontId="124" fillId="27" borderId="87" xfId="0" applyFont="1" applyFill="1" applyBorder="1" applyAlignment="1">
      <alignment horizontal="center" vertical="center" wrapText="1"/>
    </xf>
    <xf numFmtId="0" fontId="124" fillId="62" borderId="88" xfId="62" applyFont="1" applyFill="1" applyBorder="1" applyAlignment="1">
      <alignment horizontal="left" vertical="center" wrapText="1"/>
    </xf>
    <xf numFmtId="0" fontId="124" fillId="27" borderId="87" xfId="0" applyFont="1" applyFill="1" applyBorder="1"/>
    <xf numFmtId="0" fontId="124" fillId="27" borderId="89" xfId="0" applyFont="1" applyFill="1" applyBorder="1"/>
    <xf numFmtId="0" fontId="124" fillId="60" borderId="87" xfId="0" applyFont="1" applyFill="1" applyBorder="1"/>
    <xf numFmtId="0" fontId="124" fillId="63" borderId="89" xfId="0" applyFont="1" applyFill="1" applyBorder="1"/>
    <xf numFmtId="0" fontId="124" fillId="63" borderId="87" xfId="0" applyFont="1" applyFill="1" applyBorder="1"/>
    <xf numFmtId="0" fontId="124" fillId="27" borderId="88" xfId="0" applyFont="1" applyFill="1" applyBorder="1" applyAlignment="1">
      <alignment horizontal="center" vertical="center" wrapText="1"/>
    </xf>
    <xf numFmtId="0" fontId="124" fillId="27" borderId="88" xfId="0" applyFont="1" applyFill="1" applyBorder="1"/>
    <xf numFmtId="0" fontId="124" fillId="27" borderId="90" xfId="0" applyFont="1" applyFill="1" applyBorder="1"/>
    <xf numFmtId="0" fontId="124" fillId="60" borderId="88" xfId="0" applyFont="1" applyFill="1" applyBorder="1"/>
    <xf numFmtId="0" fontId="124" fillId="27" borderId="21" xfId="0" applyFont="1" applyFill="1" applyBorder="1" applyAlignment="1">
      <alignment horizontal="center" vertical="center" wrapText="1"/>
    </xf>
    <xf numFmtId="0" fontId="123" fillId="62" borderId="7" xfId="62" applyFont="1" applyFill="1" applyBorder="1" applyAlignment="1">
      <alignment horizontal="left" vertical="center" wrapText="1"/>
    </xf>
    <xf numFmtId="0" fontId="124" fillId="27" borderId="7" xfId="0" applyFont="1" applyFill="1" applyBorder="1"/>
    <xf numFmtId="0" fontId="124" fillId="27" borderId="43" xfId="0" applyFont="1" applyFill="1" applyBorder="1"/>
    <xf numFmtId="0" fontId="124" fillId="60" borderId="7" xfId="0" applyFont="1" applyFill="1" applyBorder="1"/>
    <xf numFmtId="0" fontId="128" fillId="0" borderId="0" xfId="0" applyFont="1"/>
    <xf numFmtId="49" fontId="124" fillId="0" borderId="12" xfId="0" applyNumberFormat="1" applyFont="1" applyFill="1" applyBorder="1" applyAlignment="1">
      <alignment horizontal="center" vertical="center" wrapText="1"/>
    </xf>
    <xf numFmtId="0" fontId="124" fillId="62" borderId="85" xfId="62" applyFont="1" applyFill="1" applyBorder="1" applyAlignment="1">
      <alignment vertical="center" wrapText="1"/>
    </xf>
    <xf numFmtId="0" fontId="124" fillId="0" borderId="86" xfId="0" applyFont="1" applyFill="1" applyBorder="1"/>
    <xf numFmtId="0" fontId="124" fillId="62" borderId="87" xfId="0" applyFont="1" applyFill="1" applyBorder="1" applyAlignment="1">
      <alignment horizontal="left" wrapText="1"/>
    </xf>
    <xf numFmtId="0" fontId="124" fillId="0" borderId="87" xfId="0" applyFont="1" applyFill="1" applyBorder="1"/>
    <xf numFmtId="0" fontId="124" fillId="62" borderId="87" xfId="62" applyFont="1" applyFill="1" applyBorder="1" applyAlignment="1">
      <alignment horizontal="left" vertical="center" wrapText="1"/>
    </xf>
    <xf numFmtId="0" fontId="124" fillId="62" borderId="87" xfId="62" applyFont="1" applyFill="1" applyBorder="1" applyAlignment="1">
      <alignment horizontal="left" vertical="center" wrapText="1" indent="1"/>
    </xf>
    <xf numFmtId="0" fontId="129" fillId="0" borderId="87" xfId="0" applyFont="1" applyFill="1" applyBorder="1" applyAlignment="1">
      <alignment horizontal="center"/>
    </xf>
    <xf numFmtId="0" fontId="124" fillId="62" borderId="88" xfId="62" applyFont="1" applyFill="1" applyBorder="1" applyAlignment="1">
      <alignment horizontal="left" vertical="center" wrapText="1" indent="2"/>
    </xf>
    <xf numFmtId="0" fontId="124" fillId="0" borderId="88" xfId="0" applyFont="1" applyFill="1" applyBorder="1"/>
    <xf numFmtId="0" fontId="124" fillId="0" borderId="21" xfId="0" applyFont="1" applyFill="1" applyBorder="1"/>
    <xf numFmtId="0" fontId="124" fillId="27" borderId="21" xfId="0" applyFont="1" applyFill="1" applyBorder="1"/>
    <xf numFmtId="0" fontId="124" fillId="27" borderId="0" xfId="0" applyFont="1" applyFill="1" applyBorder="1"/>
    <xf numFmtId="0" fontId="124" fillId="60" borderId="21" xfId="0" applyFont="1" applyFill="1" applyBorder="1"/>
    <xf numFmtId="0" fontId="90" fillId="27" borderId="0" xfId="0" applyFont="1" applyFill="1"/>
    <xf numFmtId="0" fontId="92" fillId="0" borderId="0" xfId="0" applyFont="1" applyAlignment="1">
      <alignment horizontal="right"/>
    </xf>
    <xf numFmtId="0" fontId="92" fillId="0" borderId="7" xfId="0" applyFont="1" applyFill="1" applyBorder="1"/>
    <xf numFmtId="0" fontId="94" fillId="0" borderId="33" xfId="0" applyFont="1" applyBorder="1"/>
    <xf numFmtId="0" fontId="94" fillId="0" borderId="38" xfId="0" applyFont="1" applyBorder="1"/>
    <xf numFmtId="0" fontId="92" fillId="0" borderId="77" xfId="0" applyFont="1" applyFill="1" applyBorder="1" applyAlignment="1">
      <alignment horizontal="center" vertical="center" wrapText="1"/>
    </xf>
    <xf numFmtId="0" fontId="94" fillId="0" borderId="0" xfId="0" applyFont="1" applyBorder="1"/>
    <xf numFmtId="0" fontId="92" fillId="0" borderId="25" xfId="0" applyFont="1" applyFill="1" applyBorder="1" applyAlignment="1">
      <alignment horizontal="center" vertical="center" wrapText="1"/>
    </xf>
    <xf numFmtId="0" fontId="92" fillId="0" borderId="7" xfId="0" applyFont="1" applyFill="1" applyBorder="1" applyAlignment="1">
      <alignment horizontal="center" vertical="center" wrapText="1"/>
    </xf>
    <xf numFmtId="0" fontId="92" fillId="0" borderId="16" xfId="0" applyFont="1" applyFill="1" applyBorder="1" applyAlignment="1">
      <alignment horizontal="center" vertical="center" wrapText="1"/>
    </xf>
    <xf numFmtId="0" fontId="92" fillId="0" borderId="0" xfId="0" applyFont="1" applyFill="1" applyBorder="1" applyAlignment="1">
      <alignment horizontal="center" vertical="center" wrapText="1"/>
    </xf>
    <xf numFmtId="0" fontId="92" fillId="0" borderId="73" xfId="0" quotePrefix="1" applyFont="1" applyFill="1" applyBorder="1" applyAlignment="1">
      <alignment horizontal="center" vertical="center" wrapText="1"/>
    </xf>
    <xf numFmtId="0" fontId="92" fillId="0" borderId="75" xfId="0" applyFont="1" applyFill="1" applyBorder="1" applyAlignment="1">
      <alignment horizontal="center" vertical="center" wrapText="1"/>
    </xf>
    <xf numFmtId="0" fontId="92" fillId="0" borderId="76" xfId="0" applyFont="1" applyFill="1" applyBorder="1" applyAlignment="1">
      <alignment horizontal="center" vertical="center" wrapText="1"/>
    </xf>
    <xf numFmtId="0" fontId="1" fillId="0" borderId="0" xfId="245"/>
    <xf numFmtId="0" fontId="130" fillId="0" borderId="0" xfId="246" applyFont="1" applyBorder="1" applyAlignment="1">
      <alignment horizontal="left" vertical="center" wrapText="1"/>
    </xf>
    <xf numFmtId="0" fontId="130" fillId="0" borderId="0" xfId="246" applyFont="1" applyBorder="1" applyAlignment="1">
      <alignment horizontal="centerContinuous" vertical="center"/>
    </xf>
    <xf numFmtId="0" fontId="1" fillId="0" borderId="42" xfId="245" applyBorder="1"/>
    <xf numFmtId="0" fontId="6" fillId="0" borderId="42" xfId="246" applyFont="1" applyFill="1" applyBorder="1" applyAlignment="1">
      <alignment wrapText="1"/>
    </xf>
    <xf numFmtId="0" fontId="130" fillId="0" borderId="42" xfId="246" applyFont="1" applyBorder="1" applyAlignment="1">
      <alignment horizontal="center" vertical="center" wrapText="1"/>
    </xf>
    <xf numFmtId="0" fontId="60" fillId="0" borderId="42" xfId="246" applyFont="1" applyBorder="1" applyAlignment="1">
      <alignment horizontal="left"/>
    </xf>
    <xf numFmtId="0" fontId="59" fillId="0" borderId="42" xfId="246" applyFont="1" applyBorder="1" applyAlignment="1">
      <alignment vertical="center" wrapText="1"/>
    </xf>
    <xf numFmtId="0" fontId="59" fillId="0" borderId="0" xfId="246" applyFont="1" applyBorder="1" applyAlignment="1">
      <alignment vertical="center" wrapText="1"/>
    </xf>
    <xf numFmtId="0" fontId="131" fillId="22" borderId="15" xfId="245" applyFont="1" applyFill="1" applyBorder="1" applyAlignment="1">
      <alignment vertical="center"/>
    </xf>
    <xf numFmtId="0" fontId="132" fillId="22" borderId="24" xfId="246" applyFont="1" applyFill="1" applyBorder="1" applyAlignment="1">
      <alignment wrapText="1"/>
    </xf>
    <xf numFmtId="0" fontId="132" fillId="0" borderId="24" xfId="246" applyFont="1" applyFill="1" applyBorder="1" applyAlignment="1">
      <alignment horizontal="center" vertical="center" wrapText="1"/>
    </xf>
    <xf numFmtId="0" fontId="132" fillId="27" borderId="12" xfId="245" applyFont="1" applyFill="1" applyBorder="1" applyAlignment="1">
      <alignment horizontal="center" vertical="center" wrapText="1"/>
    </xf>
    <xf numFmtId="0" fontId="132" fillId="0" borderId="8" xfId="245" applyFont="1" applyFill="1" applyBorder="1" applyAlignment="1">
      <alignment horizontal="centerContinuous" vertical="center" wrapText="1"/>
    </xf>
    <xf numFmtId="0" fontId="133" fillId="0" borderId="43" xfId="245" applyFont="1" applyFill="1" applyBorder="1" applyAlignment="1">
      <alignment horizontal="centerContinuous" vertical="center"/>
    </xf>
    <xf numFmtId="0" fontId="132" fillId="0" borderId="15" xfId="245" applyFont="1" applyFill="1" applyBorder="1" applyAlignment="1">
      <alignment horizontal="center" vertical="center" wrapText="1"/>
    </xf>
    <xf numFmtId="0" fontId="132" fillId="0" borderId="12" xfId="246" applyFont="1" applyFill="1" applyBorder="1" applyAlignment="1">
      <alignment horizontal="center" vertical="center" wrapText="1"/>
    </xf>
    <xf numFmtId="0" fontId="132" fillId="0" borderId="7" xfId="246" applyFont="1" applyFill="1" applyBorder="1" applyAlignment="1">
      <alignment horizontal="center" vertical="center" wrapText="1"/>
    </xf>
    <xf numFmtId="0" fontId="131" fillId="22" borderId="52" xfId="245" applyFont="1" applyFill="1" applyBorder="1" applyAlignment="1">
      <alignment vertical="center"/>
    </xf>
    <xf numFmtId="0" fontId="132" fillId="22" borderId="22" xfId="246" applyFont="1" applyFill="1" applyBorder="1" applyAlignment="1">
      <alignment horizontal="center" vertical="center" wrapText="1"/>
    </xf>
    <xf numFmtId="0" fontId="132" fillId="0" borderId="23" xfId="246" applyFont="1" applyFill="1" applyBorder="1" applyAlignment="1">
      <alignment horizontal="center" vertical="center" wrapText="1"/>
    </xf>
    <xf numFmtId="0" fontId="132" fillId="27" borderId="21" xfId="245" applyFont="1" applyFill="1" applyBorder="1" applyAlignment="1">
      <alignment horizontal="center" vertical="center" wrapText="1"/>
    </xf>
    <xf numFmtId="0" fontId="132" fillId="0" borderId="37" xfId="245" applyFont="1" applyFill="1" applyBorder="1" applyAlignment="1">
      <alignment horizontal="center" vertical="center" wrapText="1"/>
    </xf>
    <xf numFmtId="0" fontId="132" fillId="0" borderId="23" xfId="245" applyFont="1" applyFill="1" applyBorder="1" applyAlignment="1">
      <alignment horizontal="center" vertical="center" wrapText="1"/>
    </xf>
    <xf numFmtId="0" fontId="132" fillId="0" borderId="37" xfId="245" applyFont="1" applyFill="1" applyBorder="1" applyAlignment="1">
      <alignment horizontal="centerContinuous" vertical="center" wrapText="1"/>
    </xf>
    <xf numFmtId="0" fontId="132" fillId="0" borderId="52" xfId="245" applyFont="1" applyFill="1" applyBorder="1" applyAlignment="1">
      <alignment horizontal="center" vertical="center" wrapText="1"/>
    </xf>
    <xf numFmtId="0" fontId="132" fillId="0" borderId="21" xfId="246" applyFont="1" applyFill="1" applyBorder="1" applyAlignment="1">
      <alignment horizontal="center" vertical="center" wrapText="1"/>
    </xf>
    <xf numFmtId="0" fontId="132" fillId="22" borderId="22" xfId="246" applyFont="1" applyFill="1" applyBorder="1" applyAlignment="1">
      <alignment wrapText="1"/>
    </xf>
    <xf numFmtId="0" fontId="132" fillId="0" borderId="22" xfId="246" applyFont="1" applyFill="1" applyBorder="1" applyAlignment="1">
      <alignment horizontal="center" vertical="center" wrapText="1"/>
    </xf>
    <xf numFmtId="0" fontId="132" fillId="0" borderId="12" xfId="245" applyFont="1" applyFill="1" applyBorder="1" applyAlignment="1">
      <alignment horizontal="center" vertical="center" wrapText="1"/>
    </xf>
    <xf numFmtId="0" fontId="132" fillId="22" borderId="22" xfId="246" applyFont="1" applyFill="1" applyBorder="1" applyAlignment="1">
      <alignment vertical="center" wrapText="1"/>
    </xf>
    <xf numFmtId="0" fontId="132" fillId="27" borderId="13" xfId="245" applyFont="1" applyFill="1" applyBorder="1" applyAlignment="1">
      <alignment horizontal="center" vertical="center" wrapText="1"/>
    </xf>
    <xf numFmtId="0" fontId="132" fillId="0" borderId="13" xfId="245" applyFont="1" applyFill="1" applyBorder="1" applyAlignment="1">
      <alignment horizontal="center" vertical="center" wrapText="1"/>
    </xf>
    <xf numFmtId="0" fontId="132" fillId="0" borderId="13" xfId="246" applyFont="1" applyFill="1" applyBorder="1" applyAlignment="1">
      <alignment horizontal="center" vertical="center" wrapText="1"/>
    </xf>
    <xf numFmtId="0" fontId="131" fillId="22" borderId="37" xfId="245" applyFont="1" applyFill="1" applyBorder="1" applyAlignment="1">
      <alignment vertical="center"/>
    </xf>
    <xf numFmtId="0" fontId="132" fillId="22" borderId="23" xfId="246" quotePrefix="1" applyFont="1" applyFill="1" applyBorder="1" applyAlignment="1">
      <alignment horizontal="center" vertical="center" wrapText="1"/>
    </xf>
    <xf numFmtId="0" fontId="132" fillId="0" borderId="14" xfId="246" quotePrefix="1" applyFont="1" applyFill="1" applyBorder="1" applyAlignment="1">
      <alignment horizontal="center" vertical="center" wrapText="1"/>
    </xf>
    <xf numFmtId="0" fontId="132" fillId="0" borderId="7" xfId="246" quotePrefix="1" applyFont="1" applyFill="1" applyBorder="1" applyAlignment="1">
      <alignment horizontal="center" vertical="center" wrapText="1"/>
    </xf>
    <xf numFmtId="0" fontId="132" fillId="57" borderId="14" xfId="246" quotePrefix="1" applyFont="1" applyFill="1" applyBorder="1" applyAlignment="1">
      <alignment horizontal="center" vertical="center" wrapText="1"/>
    </xf>
    <xf numFmtId="0" fontId="132" fillId="0" borderId="13" xfId="246" quotePrefix="1" applyFont="1" applyFill="1" applyBorder="1" applyAlignment="1">
      <alignment horizontal="center" vertical="center" wrapText="1"/>
    </xf>
    <xf numFmtId="0" fontId="131" fillId="0" borderId="13" xfId="245" quotePrefix="1" applyFont="1" applyBorder="1" applyAlignment="1">
      <alignment horizontal="center" vertical="center"/>
    </xf>
    <xf numFmtId="0" fontId="134" fillId="0" borderId="22" xfId="246" applyFont="1" applyFill="1" applyBorder="1" applyAlignment="1">
      <alignment horizontal="left" vertical="center" wrapText="1"/>
    </xf>
    <xf numFmtId="4" fontId="132" fillId="61" borderId="14" xfId="246" quotePrefix="1" applyNumberFormat="1" applyFont="1" applyFill="1" applyBorder="1" applyAlignment="1">
      <alignment horizontal="center" vertical="center" wrapText="1"/>
    </xf>
    <xf numFmtId="4" fontId="132" fillId="61" borderId="7" xfId="246" quotePrefix="1" applyNumberFormat="1" applyFont="1" applyFill="1" applyBorder="1" applyAlignment="1">
      <alignment horizontal="center" vertical="center" wrapText="1"/>
    </xf>
    <xf numFmtId="4" fontId="132" fillId="61" borderId="8" xfId="246" quotePrefix="1" applyNumberFormat="1" applyFont="1" applyFill="1" applyBorder="1" applyAlignment="1">
      <alignment horizontal="center" vertical="center" wrapText="1"/>
    </xf>
    <xf numFmtId="4" fontId="132" fillId="0" borderId="7" xfId="246" applyNumberFormat="1" applyFont="1" applyFill="1" applyBorder="1" applyAlignment="1">
      <alignment horizontal="center" vertical="center" wrapText="1"/>
    </xf>
    <xf numFmtId="0" fontId="131" fillId="0" borderId="7" xfId="245" quotePrefix="1" applyFont="1" applyBorder="1" applyAlignment="1">
      <alignment horizontal="center" vertical="center"/>
    </xf>
    <xf numFmtId="0" fontId="134" fillId="0" borderId="24" xfId="246" applyFont="1" applyFill="1" applyBorder="1" applyAlignment="1">
      <alignment horizontal="left" vertical="center" wrapText="1"/>
    </xf>
    <xf numFmtId="4" fontId="132" fillId="0" borderId="13" xfId="246" quotePrefix="1" applyNumberFormat="1" applyFont="1" applyFill="1" applyBorder="1" applyAlignment="1">
      <alignment horizontal="center" vertical="center" wrapText="1"/>
    </xf>
    <xf numFmtId="4" fontId="132" fillId="0" borderId="23" xfId="246" quotePrefix="1" applyNumberFormat="1" applyFont="1" applyFill="1" applyBorder="1" applyAlignment="1">
      <alignment horizontal="center" vertical="center" wrapText="1"/>
    </xf>
    <xf numFmtId="4" fontId="132" fillId="0" borderId="42" xfId="246" quotePrefix="1" applyNumberFormat="1" applyFont="1" applyFill="1" applyBorder="1" applyAlignment="1">
      <alignment horizontal="center" vertical="center" wrapText="1"/>
    </xf>
    <xf numFmtId="4" fontId="132" fillId="0" borderId="7" xfId="246" quotePrefix="1" applyNumberFormat="1" applyFont="1" applyFill="1" applyBorder="1" applyAlignment="1">
      <alignment horizontal="center" vertical="center" wrapText="1"/>
    </xf>
    <xf numFmtId="0" fontId="131" fillId="0" borderId="7" xfId="245" quotePrefix="1" applyFont="1" applyFill="1" applyBorder="1" applyAlignment="1">
      <alignment horizontal="center" vertical="center"/>
    </xf>
    <xf numFmtId="0" fontId="132" fillId="0" borderId="53" xfId="246" applyFont="1" applyFill="1" applyBorder="1" applyAlignment="1">
      <alignment horizontal="left" vertical="center" wrapText="1" indent="2"/>
    </xf>
    <xf numFmtId="4" fontId="132" fillId="0" borderId="8" xfId="246" quotePrefix="1" applyNumberFormat="1" applyFont="1" applyFill="1" applyBorder="1" applyAlignment="1">
      <alignment horizontal="center" vertical="center" wrapText="1"/>
    </xf>
    <xf numFmtId="4" fontId="132" fillId="61" borderId="24" xfId="246" applyNumberFormat="1" applyFont="1" applyFill="1" applyBorder="1" applyAlignment="1">
      <alignment vertical="center" wrapText="1"/>
    </xf>
    <xf numFmtId="4" fontId="132" fillId="0" borderId="24" xfId="246" applyNumberFormat="1" applyFont="1" applyFill="1" applyBorder="1" applyAlignment="1">
      <alignment horizontal="center" vertical="center" wrapText="1"/>
    </xf>
    <xf numFmtId="4" fontId="132" fillId="0" borderId="8" xfId="246" applyNumberFormat="1" applyFont="1" applyFill="1" applyBorder="1" applyAlignment="1">
      <alignment horizontal="center" vertical="center" wrapText="1"/>
    </xf>
    <xf numFmtId="4" fontId="132" fillId="61" borderId="12" xfId="246" applyNumberFormat="1" applyFont="1" applyFill="1" applyBorder="1" applyAlignment="1">
      <alignment horizontal="center" vertical="center" wrapText="1"/>
    </xf>
    <xf numFmtId="4" fontId="132" fillId="0" borderId="12" xfId="246" applyNumberFormat="1" applyFont="1" applyFill="1" applyBorder="1" applyAlignment="1">
      <alignment horizontal="center" vertical="center" wrapText="1"/>
    </xf>
    <xf numFmtId="4" fontId="132" fillId="0" borderId="12" xfId="246" applyNumberFormat="1" applyFont="1" applyBorder="1" applyAlignment="1">
      <alignment horizontal="center" vertical="center" wrapText="1"/>
    </xf>
    <xf numFmtId="0" fontId="132" fillId="0" borderId="8" xfId="246" applyFont="1" applyFill="1" applyBorder="1" applyAlignment="1">
      <alignment horizontal="left" vertical="center" wrapText="1"/>
    </xf>
    <xf numFmtId="0" fontId="132" fillId="0" borderId="43" xfId="246" applyFont="1" applyFill="1" applyBorder="1" applyAlignment="1">
      <alignment horizontal="left" vertical="center" wrapText="1"/>
    </xf>
    <xf numFmtId="0" fontId="132" fillId="0" borderId="14" xfId="246" applyFont="1" applyFill="1" applyBorder="1" applyAlignment="1">
      <alignment horizontal="left" vertical="center" wrapText="1"/>
    </xf>
    <xf numFmtId="9" fontId="132" fillId="0" borderId="22" xfId="246" applyNumberFormat="1" applyFont="1" applyBorder="1" applyAlignment="1">
      <alignment horizontal="right" vertical="center" wrapText="1" indent="3"/>
    </xf>
    <xf numFmtId="0" fontId="132" fillId="61" borderId="22" xfId="246" applyFont="1" applyFill="1" applyBorder="1" applyAlignment="1">
      <alignment vertical="center" wrapText="1"/>
    </xf>
    <xf numFmtId="4" fontId="132" fillId="0" borderId="22" xfId="246" applyNumberFormat="1" applyFont="1" applyFill="1" applyBorder="1" applyAlignment="1">
      <alignment horizontal="center" vertical="center" wrapText="1"/>
    </xf>
    <xf numFmtId="4" fontId="132" fillId="61" borderId="52" xfId="246" applyNumberFormat="1" applyFont="1" applyFill="1" applyBorder="1" applyAlignment="1">
      <alignment horizontal="center" vertical="center" wrapText="1"/>
    </xf>
    <xf numFmtId="4" fontId="132" fillId="61" borderId="21" xfId="246" applyNumberFormat="1" applyFont="1" applyFill="1" applyBorder="1" applyAlignment="1">
      <alignment horizontal="center" vertical="center" wrapText="1"/>
    </xf>
    <xf numFmtId="4" fontId="132" fillId="0" borderId="21" xfId="246" applyNumberFormat="1" applyFont="1" applyFill="1" applyBorder="1" applyAlignment="1">
      <alignment horizontal="center" vertical="center" wrapText="1"/>
    </xf>
    <xf numFmtId="9" fontId="132" fillId="0" borderId="23" xfId="246" applyNumberFormat="1" applyFont="1" applyBorder="1" applyAlignment="1">
      <alignment horizontal="right" vertical="center" wrapText="1" indent="3"/>
    </xf>
    <xf numFmtId="0" fontId="132" fillId="61" borderId="23" xfId="246" applyFont="1" applyFill="1" applyBorder="1" applyAlignment="1">
      <alignment vertical="center" wrapText="1"/>
    </xf>
    <xf numFmtId="4" fontId="132" fillId="0" borderId="23" xfId="246" applyNumberFormat="1" applyFont="1" applyFill="1" applyBorder="1" applyAlignment="1">
      <alignment horizontal="center" vertical="center" wrapText="1"/>
    </xf>
    <xf numFmtId="4" fontId="132" fillId="61" borderId="37" xfId="246" applyNumberFormat="1" applyFont="1" applyFill="1" applyBorder="1" applyAlignment="1">
      <alignment horizontal="center" vertical="center" wrapText="1"/>
    </xf>
    <xf numFmtId="4" fontId="132" fillId="61" borderId="13" xfId="246" applyNumberFormat="1" applyFont="1" applyFill="1" applyBorder="1" applyAlignment="1">
      <alignment horizontal="center" vertical="center" wrapText="1"/>
    </xf>
    <xf numFmtId="4" fontId="132" fillId="0" borderId="13" xfId="246" applyNumberFormat="1" applyFont="1" applyFill="1" applyBorder="1" applyAlignment="1">
      <alignment horizontal="center" vertical="center" wrapText="1"/>
    </xf>
    <xf numFmtId="0" fontId="134" fillId="0" borderId="14" xfId="246" applyFont="1" applyFill="1" applyBorder="1" applyAlignment="1">
      <alignment horizontal="left" vertical="center" wrapText="1"/>
    </xf>
    <xf numFmtId="0" fontId="132" fillId="61" borderId="14" xfId="246" applyFont="1" applyFill="1" applyBorder="1" applyAlignment="1">
      <alignment vertical="center" wrapText="1"/>
    </xf>
    <xf numFmtId="4" fontId="132" fillId="0" borderId="23" xfId="246" applyNumberFormat="1" applyFont="1" applyFill="1" applyBorder="1" applyAlignment="1">
      <alignment vertical="center" wrapText="1"/>
    </xf>
    <xf numFmtId="4" fontId="132" fillId="61" borderId="8" xfId="246" applyNumberFormat="1" applyFont="1" applyFill="1" applyBorder="1" applyAlignment="1">
      <alignment vertical="center" wrapText="1"/>
    </xf>
    <xf numFmtId="4" fontId="132" fillId="61" borderId="7" xfId="246" applyNumberFormat="1" applyFont="1" applyFill="1" applyBorder="1" applyAlignment="1">
      <alignment vertical="center" wrapText="1"/>
    </xf>
    <xf numFmtId="4" fontId="132" fillId="61" borderId="14" xfId="246" applyNumberFormat="1" applyFont="1" applyFill="1" applyBorder="1" applyAlignment="1">
      <alignment vertical="center" wrapText="1"/>
    </xf>
    <xf numFmtId="4" fontId="132" fillId="0" borderId="7" xfId="246" applyNumberFormat="1" applyFont="1" applyBorder="1" applyAlignment="1">
      <alignment horizontal="center" wrapText="1"/>
    </xf>
    <xf numFmtId="4" fontId="134" fillId="61" borderId="7" xfId="246" applyNumberFormat="1" applyFont="1" applyFill="1" applyBorder="1" applyAlignment="1">
      <alignment horizontal="center" vertical="center" wrapText="1"/>
    </xf>
    <xf numFmtId="0" fontId="131" fillId="27" borderId="7" xfId="245" quotePrefix="1" applyFont="1" applyFill="1" applyBorder="1" applyAlignment="1">
      <alignment horizontal="center" vertical="center"/>
    </xf>
    <xf numFmtId="0" fontId="134" fillId="57" borderId="7" xfId="246" applyFont="1" applyFill="1" applyBorder="1" applyAlignment="1">
      <alignment horizontal="left" vertical="center" wrapText="1"/>
    </xf>
    <xf numFmtId="0" fontId="132" fillId="61" borderId="7" xfId="246" applyFont="1" applyFill="1" applyBorder="1" applyAlignment="1">
      <alignment vertical="center" wrapText="1"/>
    </xf>
    <xf numFmtId="4" fontId="132" fillId="27" borderId="7" xfId="246" applyNumberFormat="1" applyFont="1" applyFill="1" applyBorder="1" applyAlignment="1">
      <alignment horizontal="center" wrapText="1"/>
    </xf>
    <xf numFmtId="0" fontId="6" fillId="0" borderId="0" xfId="246" applyFont="1" applyBorder="1" applyAlignment="1">
      <alignment horizontal="center" vertical="center" wrapText="1"/>
    </xf>
    <xf numFmtId="0" fontId="6" fillId="0" borderId="0" xfId="246" applyFont="1" applyBorder="1" applyAlignment="1">
      <alignment vertical="center" wrapText="1"/>
    </xf>
    <xf numFmtId="0" fontId="6" fillId="0" borderId="0" xfId="246" applyFont="1" applyBorder="1" applyAlignment="1">
      <alignment horizontal="center" wrapText="1"/>
    </xf>
    <xf numFmtId="0" fontId="62" fillId="0" borderId="0" xfId="246" applyFont="1" applyBorder="1" applyAlignment="1">
      <alignment horizontal="center" vertical="center" wrapText="1"/>
    </xf>
    <xf numFmtId="0" fontId="134" fillId="0" borderId="8" xfId="246" applyFont="1" applyFill="1" applyBorder="1" applyAlignment="1">
      <alignment horizontal="left" vertical="center" wrapText="1"/>
    </xf>
    <xf numFmtId="0" fontId="134" fillId="0" borderId="43" xfId="246" applyFont="1" applyFill="1" applyBorder="1" applyAlignment="1">
      <alignment horizontal="left" vertical="center" wrapText="1"/>
    </xf>
    <xf numFmtId="0" fontId="134" fillId="0" borderId="14" xfId="246" applyFont="1" applyFill="1" applyBorder="1" applyAlignment="1">
      <alignment horizontal="left" vertical="center" wrapText="1"/>
    </xf>
    <xf numFmtId="0" fontId="132" fillId="0" borderId="22" xfId="245" applyFont="1" applyBorder="1" applyAlignment="1">
      <alignment horizontal="right" vertical="center" wrapText="1" indent="3"/>
    </xf>
    <xf numFmtId="4" fontId="132" fillId="0" borderId="22" xfId="246" quotePrefix="1" applyNumberFormat="1" applyFont="1" applyFill="1" applyBorder="1" applyAlignment="1">
      <alignment horizontal="center" vertical="center" wrapText="1"/>
    </xf>
    <xf numFmtId="4" fontId="132" fillId="0" borderId="21" xfId="246" quotePrefix="1" applyNumberFormat="1" applyFont="1" applyFill="1" applyBorder="1" applyAlignment="1">
      <alignment horizontal="center" vertical="center" wrapText="1"/>
    </xf>
    <xf numFmtId="4" fontId="132" fillId="61" borderId="12" xfId="246" quotePrefix="1" applyNumberFormat="1" applyFont="1" applyFill="1" applyBorder="1" applyAlignment="1">
      <alignment horizontal="center" vertical="center" wrapText="1"/>
    </xf>
    <xf numFmtId="4" fontId="132" fillId="61" borderId="15" xfId="246" quotePrefix="1" applyNumberFormat="1" applyFont="1" applyFill="1" applyBorder="1" applyAlignment="1">
      <alignment horizontal="center" vertical="center" wrapText="1"/>
    </xf>
    <xf numFmtId="4" fontId="132" fillId="0" borderId="52" xfId="246" quotePrefix="1" applyNumberFormat="1" applyFont="1" applyFill="1" applyBorder="1" applyAlignment="1">
      <alignment horizontal="center" vertical="center" wrapText="1"/>
    </xf>
    <xf numFmtId="0" fontId="132" fillId="0" borderId="22" xfId="245" quotePrefix="1" applyFont="1" applyBorder="1" applyAlignment="1">
      <alignment horizontal="right" vertical="center" wrapText="1" indent="3"/>
    </xf>
    <xf numFmtId="4" fontId="132" fillId="0" borderId="22" xfId="246" applyNumberFormat="1" applyFont="1" applyBorder="1" applyAlignment="1">
      <alignment horizontal="center" wrapText="1"/>
    </xf>
    <xf numFmtId="4" fontId="132" fillId="0" borderId="21" xfId="246" applyNumberFormat="1" applyFont="1" applyBorder="1" applyAlignment="1">
      <alignment horizontal="center" wrapText="1"/>
    </xf>
    <xf numFmtId="4" fontId="132" fillId="61" borderId="21" xfId="246" applyNumberFormat="1" applyFont="1" applyFill="1" applyBorder="1" applyAlignment="1">
      <alignment horizontal="center" wrapText="1"/>
    </xf>
    <xf numFmtId="4" fontId="132" fillId="61" borderId="52" xfId="246" applyNumberFormat="1" applyFont="1" applyFill="1" applyBorder="1" applyAlignment="1">
      <alignment horizontal="center" wrapText="1"/>
    </xf>
    <xf numFmtId="4" fontId="133" fillId="0" borderId="21" xfId="246" applyNumberFormat="1" applyFont="1" applyFill="1" applyBorder="1" applyAlignment="1">
      <alignment horizontal="center" wrapText="1"/>
    </xf>
    <xf numFmtId="4" fontId="132" fillId="0" borderId="52" xfId="246" applyNumberFormat="1" applyFont="1" applyBorder="1" applyAlignment="1">
      <alignment horizontal="center" wrapText="1"/>
    </xf>
    <xf numFmtId="0" fontId="132" fillId="0" borderId="23" xfId="245" applyFont="1" applyBorder="1" applyAlignment="1">
      <alignment horizontal="right" vertical="center" wrapText="1" indent="3"/>
    </xf>
    <xf numFmtId="4" fontId="132" fillId="0" borderId="23" xfId="246" applyNumberFormat="1" applyFont="1" applyBorder="1" applyAlignment="1">
      <alignment horizontal="center" wrapText="1"/>
    </xf>
    <xf numFmtId="4" fontId="132" fillId="0" borderId="13" xfId="246" applyNumberFormat="1" applyFont="1" applyBorder="1" applyAlignment="1">
      <alignment horizontal="center" wrapText="1"/>
    </xf>
    <xf numFmtId="4" fontId="132" fillId="61" borderId="13" xfId="246" applyNumberFormat="1" applyFont="1" applyFill="1" applyBorder="1" applyAlignment="1">
      <alignment horizontal="center" wrapText="1"/>
    </xf>
    <xf numFmtId="4" fontId="132" fillId="61" borderId="37" xfId="246" applyNumberFormat="1" applyFont="1" applyFill="1" applyBorder="1" applyAlignment="1">
      <alignment horizontal="center" wrapText="1"/>
    </xf>
    <xf numFmtId="4" fontId="133" fillId="0" borderId="13" xfId="246" applyNumberFormat="1" applyFont="1" applyFill="1" applyBorder="1" applyAlignment="1">
      <alignment horizontal="center" wrapText="1"/>
    </xf>
    <xf numFmtId="4" fontId="132" fillId="0" borderId="37" xfId="246" applyNumberFormat="1" applyFont="1" applyBorder="1" applyAlignment="1">
      <alignment horizontal="center" wrapText="1"/>
    </xf>
    <xf numFmtId="0" fontId="60" fillId="0" borderId="0" xfId="246" applyFont="1" applyBorder="1" applyAlignment="1">
      <alignment horizontal="left" vertical="center"/>
    </xf>
    <xf numFmtId="0" fontId="60" fillId="0" borderId="0" xfId="60" applyFont="1" applyAlignment="1">
      <alignment horizontal="center" vertical="center"/>
    </xf>
    <xf numFmtId="0" fontId="137" fillId="0" borderId="0" xfId="60" applyFont="1" applyAlignment="1">
      <alignment horizontal="left" vertical="center"/>
    </xf>
    <xf numFmtId="0" fontId="137" fillId="0" borderId="0" xfId="60" applyFont="1" applyAlignment="1">
      <alignment horizontal="center" vertical="center"/>
    </xf>
    <xf numFmtId="0" fontId="137" fillId="0" borderId="0" xfId="60" applyFont="1" applyAlignment="1">
      <alignment vertical="center"/>
    </xf>
    <xf numFmtId="0" fontId="60" fillId="0" borderId="0" xfId="60" applyFont="1" applyFill="1" applyAlignment="1">
      <alignment horizontal="center" vertical="center"/>
    </xf>
    <xf numFmtId="0" fontId="137" fillId="0" borderId="0" xfId="265" applyFont="1" applyAlignment="1">
      <alignment vertical="center"/>
    </xf>
    <xf numFmtId="0" fontId="137" fillId="0" borderId="0" xfId="60" applyFont="1"/>
    <xf numFmtId="0" fontId="137" fillId="0" borderId="0" xfId="60" applyFont="1" applyBorder="1"/>
    <xf numFmtId="0" fontId="137" fillId="0" borderId="7" xfId="60" applyFont="1" applyFill="1" applyBorder="1"/>
    <xf numFmtId="0" fontId="138" fillId="0" borderId="0" xfId="60" applyFont="1" applyAlignment="1">
      <alignment horizontal="left" vertical="center"/>
    </xf>
    <xf numFmtId="0" fontId="137" fillId="0" borderId="0" xfId="60" applyFont="1" applyAlignment="1">
      <alignment horizontal="center"/>
    </xf>
    <xf numFmtId="0" fontId="137" fillId="0" borderId="0" xfId="60" applyFont="1" applyFill="1" applyAlignment="1">
      <alignment vertical="center"/>
    </xf>
    <xf numFmtId="0" fontId="137" fillId="0" borderId="0" xfId="60" applyFont="1" applyFill="1" applyBorder="1"/>
    <xf numFmtId="0" fontId="138" fillId="0" borderId="0" xfId="60" applyFont="1"/>
    <xf numFmtId="0" fontId="62" fillId="0" borderId="0" xfId="60" applyFont="1" applyAlignment="1">
      <alignment horizontal="center" vertical="center"/>
    </xf>
    <xf numFmtId="0" fontId="139" fillId="0" borderId="0" xfId="60" applyFont="1" applyAlignment="1">
      <alignment horizontal="left" vertical="top"/>
    </xf>
    <xf numFmtId="0" fontId="62" fillId="0" borderId="0" xfId="60" applyFont="1"/>
    <xf numFmtId="0" fontId="139" fillId="0" borderId="0" xfId="60" applyFont="1" applyAlignment="1">
      <alignment horizontal="left" vertical="center"/>
    </xf>
    <xf numFmtId="0" fontId="138" fillId="0" borderId="0" xfId="67" applyFont="1" applyAlignment="1">
      <alignment horizontal="left" vertical="center"/>
    </xf>
    <xf numFmtId="0" fontId="62" fillId="0" borderId="0" xfId="60" applyFont="1" applyAlignment="1">
      <alignment horizontal="center"/>
    </xf>
    <xf numFmtId="0" fontId="6" fillId="0" borderId="0" xfId="60" applyFont="1"/>
    <xf numFmtId="0" fontId="62" fillId="22" borderId="91" xfId="60" applyFont="1" applyFill="1" applyBorder="1" applyAlignment="1">
      <alignment horizontal="center" vertical="center"/>
    </xf>
    <xf numFmtId="0" fontId="62" fillId="22" borderId="33" xfId="60" applyFont="1" applyFill="1" applyBorder="1"/>
    <xf numFmtId="0" fontId="62" fillId="22" borderId="38" xfId="60" applyFont="1" applyFill="1" applyBorder="1"/>
    <xf numFmtId="0" fontId="62" fillId="0" borderId="36" xfId="60" applyFont="1" applyFill="1" applyBorder="1" applyAlignment="1">
      <alignment horizontal="center"/>
    </xf>
    <xf numFmtId="0" fontId="62" fillId="0" borderId="38" xfId="60" applyFont="1" applyFill="1" applyBorder="1" applyAlignment="1">
      <alignment horizontal="center"/>
    </xf>
    <xf numFmtId="0" fontId="62" fillId="0" borderId="34" xfId="60" applyFont="1" applyFill="1" applyBorder="1" applyAlignment="1">
      <alignment horizontal="center"/>
    </xf>
    <xf numFmtId="0" fontId="62" fillId="64" borderId="35" xfId="60" applyFont="1" applyFill="1" applyBorder="1" applyAlignment="1">
      <alignment horizontal="center" vertical="center" wrapText="1"/>
    </xf>
    <xf numFmtId="0" fontId="62" fillId="0" borderId="35" xfId="60" applyFont="1" applyFill="1" applyBorder="1" applyAlignment="1">
      <alignment horizontal="center" vertical="center" wrapText="1"/>
    </xf>
    <xf numFmtId="0" fontId="62" fillId="0" borderId="56" xfId="60" applyFont="1" applyFill="1" applyBorder="1" applyAlignment="1">
      <alignment horizontal="center" vertical="center" wrapText="1"/>
    </xf>
    <xf numFmtId="0" fontId="62" fillId="22" borderId="92" xfId="60" applyFont="1" applyFill="1" applyBorder="1" applyAlignment="1">
      <alignment horizontal="center" vertical="center"/>
    </xf>
    <xf numFmtId="0" fontId="62" fillId="22" borderId="31" xfId="60" applyFont="1" applyFill="1" applyBorder="1"/>
    <xf numFmtId="0" fontId="62" fillId="22" borderId="0" xfId="60" applyFont="1" applyFill="1" applyBorder="1"/>
    <xf numFmtId="0" fontId="62" fillId="0" borderId="8" xfId="60" applyFont="1" applyFill="1" applyBorder="1" applyAlignment="1">
      <alignment horizontal="center" vertical="center" wrapText="1"/>
    </xf>
    <xf numFmtId="0" fontId="62" fillId="0" borderId="14" xfId="60" applyFont="1" applyFill="1" applyBorder="1" applyAlignment="1">
      <alignment horizontal="center" vertical="center" wrapText="1"/>
    </xf>
    <xf numFmtId="0" fontId="62" fillId="28" borderId="12" xfId="60" applyFont="1" applyFill="1" applyBorder="1" applyAlignment="1">
      <alignment horizontal="center" vertical="center" wrapText="1"/>
    </xf>
    <xf numFmtId="0" fontId="62" fillId="64" borderId="21" xfId="60" applyFont="1" applyFill="1" applyBorder="1" applyAlignment="1">
      <alignment horizontal="center" vertical="center" wrapText="1"/>
    </xf>
    <xf numFmtId="0" fontId="62" fillId="0" borderId="21" xfId="60" applyFont="1" applyFill="1" applyBorder="1" applyAlignment="1">
      <alignment horizontal="center" vertical="center" wrapText="1"/>
    </xf>
    <xf numFmtId="0" fontId="62" fillId="0" borderId="20" xfId="60" applyFont="1" applyFill="1" applyBorder="1" applyAlignment="1">
      <alignment horizontal="center" vertical="center" wrapText="1"/>
    </xf>
    <xf numFmtId="0" fontId="62" fillId="0" borderId="12" xfId="0" applyFont="1" applyFill="1" applyBorder="1" applyAlignment="1">
      <alignment horizontal="center" vertical="center"/>
    </xf>
    <xf numFmtId="0" fontId="62" fillId="0" borderId="15" xfId="0" applyFont="1" applyFill="1" applyBorder="1" applyAlignment="1">
      <alignment horizontal="center" vertical="center"/>
    </xf>
    <xf numFmtId="0" fontId="62" fillId="0" borderId="7" xfId="60" applyFont="1" applyFill="1" applyBorder="1" applyAlignment="1">
      <alignment horizontal="center" vertical="center"/>
    </xf>
    <xf numFmtId="0" fontId="62" fillId="28" borderId="13" xfId="60" applyFont="1" applyFill="1" applyBorder="1" applyAlignment="1">
      <alignment horizontal="center" vertical="center" wrapText="1"/>
    </xf>
    <xf numFmtId="0" fontId="62" fillId="64" borderId="13" xfId="60" applyFont="1" applyFill="1" applyBorder="1" applyAlignment="1">
      <alignment horizontal="center" vertical="center" wrapText="1"/>
    </xf>
    <xf numFmtId="0" fontId="62" fillId="0" borderId="13" xfId="60" applyFont="1" applyFill="1" applyBorder="1" applyAlignment="1">
      <alignment horizontal="center" vertical="center" wrapText="1"/>
    </xf>
    <xf numFmtId="49" fontId="62" fillId="0" borderId="12" xfId="60" quotePrefix="1" applyNumberFormat="1" applyFont="1" applyFill="1" applyBorder="1" applyAlignment="1">
      <alignment horizontal="center" vertical="center"/>
    </xf>
    <xf numFmtId="49" fontId="62" fillId="0" borderId="21" xfId="60" quotePrefix="1" applyNumberFormat="1" applyFont="1" applyFill="1" applyBorder="1" applyAlignment="1">
      <alignment horizontal="center" vertical="center"/>
    </xf>
    <xf numFmtId="49" fontId="62" fillId="64" borderId="7" xfId="60" applyNumberFormat="1" applyFont="1" applyFill="1" applyBorder="1" applyAlignment="1">
      <alignment horizontal="center" vertical="center"/>
    </xf>
    <xf numFmtId="49" fontId="62" fillId="0" borderId="7" xfId="60" quotePrefix="1" applyNumberFormat="1" applyFont="1" applyFill="1" applyBorder="1" applyAlignment="1">
      <alignment horizontal="center" vertical="center"/>
    </xf>
    <xf numFmtId="49" fontId="62" fillId="0" borderId="16" xfId="60" applyNumberFormat="1" applyFont="1" applyFill="1" applyBorder="1" applyAlignment="1">
      <alignment horizontal="center" vertical="center"/>
    </xf>
    <xf numFmtId="0" fontId="62" fillId="0" borderId="0" xfId="60" quotePrefix="1" applyFont="1" applyFill="1" applyBorder="1" applyAlignment="1">
      <alignment horizontal="center" vertical="center"/>
    </xf>
    <xf numFmtId="0" fontId="139" fillId="0" borderId="52" xfId="60" applyFont="1" applyFill="1" applyBorder="1"/>
    <xf numFmtId="0" fontId="62" fillId="0" borderId="0" xfId="60" applyFont="1" applyFill="1" applyBorder="1"/>
    <xf numFmtId="0" fontId="62" fillId="0" borderId="22" xfId="60" applyFont="1" applyFill="1" applyBorder="1"/>
    <xf numFmtId="0" fontId="140" fillId="61" borderId="53" xfId="60" applyFont="1" applyFill="1" applyBorder="1" applyAlignment="1">
      <alignment horizontal="center"/>
    </xf>
    <xf numFmtId="0" fontId="140" fillId="61" borderId="24" xfId="60" applyFont="1" applyFill="1" applyBorder="1" applyAlignment="1">
      <alignment horizontal="center"/>
    </xf>
    <xf numFmtId="49" fontId="140" fillId="61" borderId="15" xfId="60" applyNumberFormat="1" applyFont="1" applyFill="1" applyBorder="1" applyAlignment="1">
      <alignment horizontal="center"/>
    </xf>
    <xf numFmtId="49" fontId="140" fillId="61" borderId="24" xfId="60" applyNumberFormat="1" applyFont="1" applyFill="1" applyBorder="1" applyAlignment="1">
      <alignment horizontal="center"/>
    </xf>
    <xf numFmtId="49" fontId="140" fillId="61" borderId="12" xfId="60" applyNumberFormat="1" applyFont="1" applyFill="1" applyBorder="1" applyAlignment="1">
      <alignment horizontal="center"/>
    </xf>
    <xf numFmtId="49" fontId="139" fillId="64" borderId="12" xfId="60" applyNumberFormat="1" applyFont="1" applyFill="1" applyBorder="1" applyAlignment="1">
      <alignment horizontal="center"/>
    </xf>
    <xf numFmtId="49" fontId="62" fillId="0" borderId="12" xfId="60" applyNumberFormat="1" applyFont="1" applyFill="1" applyBorder="1" applyAlignment="1">
      <alignment horizontal="center" vertical="center"/>
    </xf>
    <xf numFmtId="49" fontId="62" fillId="0" borderId="93" xfId="60" applyNumberFormat="1" applyFont="1" applyFill="1" applyBorder="1" applyAlignment="1">
      <alignment horizontal="center" vertical="center"/>
    </xf>
    <xf numFmtId="0" fontId="6" fillId="0" borderId="0" xfId="60" applyFont="1" applyBorder="1"/>
    <xf numFmtId="49" fontId="62" fillId="28" borderId="0" xfId="60" applyNumberFormat="1" applyFont="1" applyFill="1" applyBorder="1" applyAlignment="1">
      <alignment horizontal="center" vertical="center"/>
    </xf>
    <xf numFmtId="0" fontId="139" fillId="28" borderId="52" xfId="60" applyFont="1" applyFill="1" applyBorder="1"/>
    <xf numFmtId="0" fontId="62" fillId="28" borderId="0" xfId="60" applyFont="1" applyFill="1" applyBorder="1"/>
    <xf numFmtId="0" fontId="62" fillId="28" borderId="22" xfId="60" applyFont="1" applyFill="1" applyBorder="1"/>
    <xf numFmtId="0" fontId="140" fillId="61" borderId="0" xfId="60" applyFont="1" applyFill="1" applyBorder="1" applyAlignment="1">
      <alignment horizontal="center"/>
    </xf>
    <xf numFmtId="0" fontId="140" fillId="61" borderId="22" xfId="60" applyFont="1" applyFill="1" applyBorder="1" applyAlignment="1">
      <alignment horizontal="center"/>
    </xf>
    <xf numFmtId="49" fontId="140" fillId="61" borderId="52" xfId="60" applyNumberFormat="1" applyFont="1" applyFill="1" applyBorder="1" applyAlignment="1">
      <alignment horizontal="center"/>
    </xf>
    <xf numFmtId="49" fontId="140" fillId="61" borderId="22" xfId="60" applyNumberFormat="1" applyFont="1" applyFill="1" applyBorder="1" applyAlignment="1">
      <alignment horizontal="center"/>
    </xf>
    <xf numFmtId="49" fontId="140" fillId="61" borderId="21" xfId="60" applyNumberFormat="1" applyFont="1" applyFill="1" applyBorder="1" applyAlignment="1">
      <alignment horizontal="center"/>
    </xf>
    <xf numFmtId="49" fontId="139" fillId="64" borderId="21" xfId="60" applyNumberFormat="1" applyFont="1" applyFill="1" applyBorder="1" applyAlignment="1">
      <alignment horizontal="center"/>
    </xf>
    <xf numFmtId="49" fontId="62" fillId="0" borderId="21" xfId="60" applyNumberFormat="1" applyFont="1" applyFill="1" applyBorder="1" applyAlignment="1">
      <alignment horizontal="center" vertical="center"/>
    </xf>
    <xf numFmtId="0" fontId="62" fillId="65" borderId="20" xfId="60" applyFont="1" applyFill="1" applyBorder="1" applyAlignment="1">
      <alignment vertical="center"/>
    </xf>
    <xf numFmtId="0" fontId="62" fillId="28" borderId="52" xfId="67" applyFont="1" applyFill="1" applyBorder="1" applyAlignment="1">
      <alignment horizontal="left" vertical="center" indent="5"/>
    </xf>
    <xf numFmtId="0" fontId="62" fillId="28" borderId="0" xfId="67" applyFont="1" applyFill="1" applyBorder="1" applyAlignment="1">
      <alignment horizontal="left" vertical="center" indent="5"/>
    </xf>
    <xf numFmtId="0" fontId="62" fillId="28" borderId="22" xfId="67" applyFont="1" applyFill="1" applyBorder="1" applyAlignment="1">
      <alignment horizontal="left" vertical="center" indent="5"/>
    </xf>
    <xf numFmtId="0" fontId="62" fillId="0" borderId="0" xfId="60" applyFont="1" applyFill="1" applyBorder="1" applyAlignment="1">
      <alignment horizontal="center" vertical="center"/>
    </xf>
    <xf numFmtId="0" fontId="62" fillId="0" borderId="22" xfId="60" applyFont="1" applyFill="1" applyBorder="1" applyAlignment="1">
      <alignment horizontal="center" vertical="center"/>
    </xf>
    <xf numFmtId="49" fontId="62" fillId="63" borderId="21" xfId="60" applyNumberFormat="1" applyFont="1" applyFill="1" applyBorder="1" applyAlignment="1">
      <alignment horizontal="center" vertical="center"/>
    </xf>
    <xf numFmtId="49" fontId="62" fillId="63" borderId="62" xfId="60" applyNumberFormat="1" applyFont="1" applyFill="1" applyBorder="1" applyAlignment="1">
      <alignment horizontal="center" vertical="center"/>
    </xf>
    <xf numFmtId="0" fontId="62" fillId="0" borderId="52" xfId="60" applyFont="1" applyFill="1" applyBorder="1" applyAlignment="1">
      <alignment horizontal="left" vertical="center" indent="1"/>
    </xf>
    <xf numFmtId="0" fontId="62" fillId="0" borderId="0" xfId="60" applyFont="1" applyFill="1" applyBorder="1" applyAlignment="1">
      <alignment vertical="center"/>
    </xf>
    <xf numFmtId="0" fontId="62" fillId="0" borderId="22" xfId="60" applyFont="1" applyFill="1" applyBorder="1" applyAlignment="1">
      <alignment vertical="center"/>
    </xf>
    <xf numFmtId="0" fontId="62" fillId="0" borderId="52" xfId="60" applyFont="1" applyFill="1" applyBorder="1" applyAlignment="1">
      <alignment horizontal="center" vertical="center"/>
    </xf>
    <xf numFmtId="0" fontId="62" fillId="0" borderId="21" xfId="60" applyFont="1" applyFill="1" applyBorder="1" applyAlignment="1">
      <alignment horizontal="center" vertical="center"/>
    </xf>
    <xf numFmtId="0" fontId="139" fillId="64" borderId="21" xfId="60" applyFont="1" applyFill="1" applyBorder="1" applyAlignment="1">
      <alignment vertical="center"/>
    </xf>
    <xf numFmtId="0" fontId="62" fillId="0" borderId="21" xfId="60" applyFont="1" applyBorder="1" applyAlignment="1">
      <alignment vertical="center"/>
    </xf>
    <xf numFmtId="0" fontId="62" fillId="0" borderId="92" xfId="60" quotePrefix="1" applyFont="1" applyFill="1" applyBorder="1" applyAlignment="1">
      <alignment horizontal="center" vertical="center"/>
    </xf>
    <xf numFmtId="0" fontId="62" fillId="0" borderId="0" xfId="60" applyFont="1" applyFill="1" applyBorder="1" applyAlignment="1">
      <alignment horizontal="left" vertical="center" indent="2"/>
    </xf>
    <xf numFmtId="0" fontId="62" fillId="61" borderId="21" xfId="60" applyFont="1" applyFill="1" applyBorder="1" applyAlignment="1">
      <alignment horizontal="center" vertical="center"/>
    </xf>
    <xf numFmtId="0" fontId="62" fillId="61" borderId="21" xfId="60" applyFont="1" applyFill="1" applyBorder="1" applyAlignment="1">
      <alignment vertical="center"/>
    </xf>
    <xf numFmtId="0" fontId="62" fillId="61" borderId="20" xfId="60" applyFont="1" applyFill="1" applyBorder="1" applyAlignment="1">
      <alignment vertical="center"/>
    </xf>
    <xf numFmtId="0" fontId="62" fillId="61" borderId="52" xfId="60" applyFont="1" applyFill="1" applyBorder="1" applyAlignment="1">
      <alignment horizontal="center" vertical="center"/>
    </xf>
    <xf numFmtId="0" fontId="62" fillId="61" borderId="22" xfId="60" applyFont="1" applyFill="1" applyBorder="1" applyAlignment="1">
      <alignment horizontal="center" vertical="center"/>
    </xf>
    <xf numFmtId="0" fontId="62" fillId="61" borderId="20" xfId="60" applyFont="1" applyFill="1" applyBorder="1" applyAlignment="1">
      <alignment horizontal="center" vertical="center"/>
    </xf>
    <xf numFmtId="0" fontId="62" fillId="0" borderId="31" xfId="60" applyFont="1" applyFill="1" applyBorder="1" applyAlignment="1">
      <alignment horizontal="left" vertical="center" indent="1"/>
    </xf>
    <xf numFmtId="0" fontId="62" fillId="0" borderId="52" xfId="60" applyFont="1" applyBorder="1" applyAlignment="1">
      <alignment horizontal="center" vertical="center"/>
    </xf>
    <xf numFmtId="0" fontId="6" fillId="0" borderId="22" xfId="60" applyFont="1" applyBorder="1" applyAlignment="1">
      <alignment horizontal="center"/>
    </xf>
    <xf numFmtId="0" fontId="62" fillId="0" borderId="21" xfId="60" applyFont="1" applyFill="1" applyBorder="1" applyAlignment="1">
      <alignment vertical="center"/>
    </xf>
    <xf numFmtId="0" fontId="62" fillId="28" borderId="31" xfId="60" applyFont="1" applyFill="1" applyBorder="1" applyAlignment="1">
      <alignment horizontal="left" vertical="center" indent="1"/>
    </xf>
    <xf numFmtId="0" fontId="62" fillId="28" borderId="0" xfId="60" applyFont="1" applyFill="1" applyBorder="1" applyAlignment="1">
      <alignment vertical="center"/>
    </xf>
    <xf numFmtId="0" fontId="62" fillId="28" borderId="22" xfId="60" applyFont="1" applyFill="1" applyBorder="1" applyAlignment="1">
      <alignment vertical="center"/>
    </xf>
    <xf numFmtId="0" fontId="62" fillId="65" borderId="52" xfId="60" applyFont="1" applyFill="1" applyBorder="1" applyAlignment="1">
      <alignment horizontal="center" vertical="center"/>
    </xf>
    <xf numFmtId="0" fontId="6" fillId="65" borderId="22" xfId="60" applyFont="1" applyFill="1" applyBorder="1" applyAlignment="1">
      <alignment horizontal="center"/>
    </xf>
    <xf numFmtId="0" fontId="62" fillId="65" borderId="22" xfId="60" applyFont="1" applyFill="1" applyBorder="1" applyAlignment="1">
      <alignment horizontal="center" vertical="center"/>
    </xf>
    <xf numFmtId="0" fontId="62" fillId="0" borderId="0" xfId="60" applyFont="1" applyFill="1" applyBorder="1" applyAlignment="1">
      <alignment horizontal="left" vertical="center"/>
    </xf>
    <xf numFmtId="0" fontId="62" fillId="0" borderId="22" xfId="60" applyFont="1" applyFill="1" applyBorder="1" applyAlignment="1">
      <alignment horizontal="left" vertical="center"/>
    </xf>
    <xf numFmtId="0" fontId="6" fillId="0" borderId="0" xfId="60" applyFont="1" applyAlignment="1"/>
    <xf numFmtId="2" fontId="139" fillId="64" borderId="21" xfId="60" applyNumberFormat="1" applyFont="1" applyFill="1" applyBorder="1" applyAlignment="1">
      <alignment horizontal="center" vertical="center"/>
    </xf>
    <xf numFmtId="0" fontId="62" fillId="0" borderId="0" xfId="60" applyFont="1" applyFill="1" applyBorder="1" applyAlignment="1">
      <alignment horizontal="left" vertical="center" indent="3"/>
    </xf>
    <xf numFmtId="0" fontId="62" fillId="0" borderId="21" xfId="60" applyFont="1" applyBorder="1" applyAlignment="1">
      <alignment horizontal="center" vertical="center"/>
    </xf>
    <xf numFmtId="16" fontId="62" fillId="0" borderId="0" xfId="60" applyNumberFormat="1" applyFont="1" applyFill="1" applyBorder="1" applyAlignment="1">
      <alignment horizontal="left" vertical="center" indent="2"/>
    </xf>
    <xf numFmtId="0" fontId="6" fillId="65" borderId="20" xfId="60" applyFont="1" applyFill="1" applyBorder="1"/>
    <xf numFmtId="16" fontId="62" fillId="28" borderId="0" xfId="60" quotePrefix="1" applyNumberFormat="1" applyFont="1" applyFill="1" applyBorder="1" applyAlignment="1">
      <alignment vertical="center"/>
    </xf>
    <xf numFmtId="0" fontId="62" fillId="65" borderId="21" xfId="60" applyFont="1" applyFill="1" applyBorder="1" applyAlignment="1">
      <alignment horizontal="center" vertical="center"/>
    </xf>
    <xf numFmtId="0" fontId="62" fillId="0" borderId="31" xfId="60" applyFont="1" applyFill="1" applyBorder="1" applyAlignment="1">
      <alignment vertical="center"/>
    </xf>
    <xf numFmtId="16" fontId="62" fillId="0" borderId="0" xfId="60" quotePrefix="1" applyNumberFormat="1" applyFont="1" applyFill="1" applyBorder="1" applyAlignment="1">
      <alignment vertical="center"/>
    </xf>
    <xf numFmtId="0" fontId="141" fillId="0" borderId="22" xfId="60" applyFont="1" applyFill="1" applyBorder="1" applyAlignment="1">
      <alignment vertical="center"/>
    </xf>
    <xf numFmtId="0" fontId="141" fillId="63" borderId="52" xfId="60" applyFont="1" applyFill="1" applyBorder="1" applyAlignment="1">
      <alignment horizontal="center" vertical="center"/>
    </xf>
    <xf numFmtId="0" fontId="142" fillId="63" borderId="22" xfId="60" applyFont="1" applyFill="1" applyBorder="1" applyAlignment="1">
      <alignment horizontal="center"/>
    </xf>
    <xf numFmtId="0" fontId="141" fillId="63" borderId="22" xfId="60" applyFont="1" applyFill="1" applyBorder="1" applyAlignment="1">
      <alignment horizontal="center" vertical="center"/>
    </xf>
    <xf numFmtId="0" fontId="141" fillId="63" borderId="21" xfId="60" applyFont="1" applyFill="1" applyBorder="1" applyAlignment="1">
      <alignment horizontal="center" vertical="center"/>
    </xf>
    <xf numFmtId="0" fontId="141" fillId="0" borderId="21" xfId="60" applyFont="1" applyFill="1" applyBorder="1" applyAlignment="1">
      <alignment vertical="center"/>
    </xf>
    <xf numFmtId="0" fontId="62" fillId="59" borderId="92" xfId="60" quotePrefix="1" applyFont="1" applyFill="1" applyBorder="1" applyAlignment="1">
      <alignment horizontal="center" vertical="center"/>
    </xf>
    <xf numFmtId="0" fontId="62" fillId="59" borderId="31" xfId="60" applyFont="1" applyFill="1" applyBorder="1" applyAlignment="1">
      <alignment horizontal="left" vertical="center" indent="1"/>
    </xf>
    <xf numFmtId="16" fontId="62" fillId="59" borderId="0" xfId="60" quotePrefix="1" applyNumberFormat="1" applyFont="1" applyFill="1" applyBorder="1" applyAlignment="1">
      <alignment vertical="center"/>
    </xf>
    <xf numFmtId="0" fontId="62" fillId="59" borderId="0" xfId="60" applyFont="1" applyFill="1" applyBorder="1" applyAlignment="1">
      <alignment vertical="center"/>
    </xf>
    <xf numFmtId="0" fontId="141" fillId="59" borderId="22" xfId="60" applyFont="1" applyFill="1" applyBorder="1" applyAlignment="1">
      <alignment vertical="center"/>
    </xf>
    <xf numFmtId="0" fontId="62" fillId="59" borderId="94" xfId="60" quotePrefix="1" applyFont="1" applyFill="1" applyBorder="1" applyAlignment="1">
      <alignment horizontal="center" vertical="center"/>
    </xf>
    <xf numFmtId="0" fontId="62" fillId="59" borderId="66" xfId="60" applyFont="1" applyFill="1" applyBorder="1" applyAlignment="1">
      <alignment horizontal="left" vertical="center" indent="1"/>
    </xf>
    <xf numFmtId="0" fontId="62" fillId="59" borderId="32" xfId="60" applyFont="1" applyFill="1" applyBorder="1" applyAlignment="1">
      <alignment vertical="center"/>
    </xf>
    <xf numFmtId="0" fontId="62" fillId="59" borderId="59" xfId="60" applyFont="1" applyFill="1" applyBorder="1" applyAlignment="1">
      <alignment vertical="center"/>
    </xf>
    <xf numFmtId="0" fontId="62" fillId="61" borderId="63" xfId="60" applyFont="1" applyFill="1" applyBorder="1" applyAlignment="1">
      <alignment horizontal="center" vertical="center"/>
    </xf>
    <xf numFmtId="0" fontId="6" fillId="61" borderId="59" xfId="60" applyFont="1" applyFill="1" applyBorder="1" applyAlignment="1">
      <alignment horizontal="center"/>
    </xf>
    <xf numFmtId="0" fontId="62" fillId="61" borderId="59" xfId="60" applyFont="1" applyFill="1" applyBorder="1" applyAlignment="1">
      <alignment horizontal="center" vertical="center"/>
    </xf>
    <xf numFmtId="0" fontId="62" fillId="61" borderId="19" xfId="60" applyFont="1" applyFill="1" applyBorder="1" applyAlignment="1">
      <alignment horizontal="center" vertical="center"/>
    </xf>
    <xf numFmtId="0" fontId="139" fillId="64" borderId="19" xfId="60" applyFont="1" applyFill="1" applyBorder="1" applyAlignment="1">
      <alignment vertical="center"/>
    </xf>
    <xf numFmtId="0" fontId="62" fillId="0" borderId="19" xfId="60" applyFont="1" applyFill="1" applyBorder="1" applyAlignment="1">
      <alignment vertical="center"/>
    </xf>
    <xf numFmtId="0" fontId="6" fillId="0" borderId="0" xfId="60" applyFont="1" applyAlignment="1">
      <alignment horizontal="center" vertical="center"/>
    </xf>
    <xf numFmtId="0" fontId="6" fillId="0" borderId="0" xfId="60" applyFont="1" applyAlignment="1">
      <alignment horizontal="center"/>
    </xf>
    <xf numFmtId="0" fontId="137" fillId="0" borderId="0" xfId="67" applyFont="1" applyAlignment="1">
      <alignment horizontal="center" vertical="center"/>
    </xf>
    <xf numFmtId="0" fontId="137" fillId="0" borderId="0" xfId="67" applyFont="1" applyAlignment="1">
      <alignment horizontal="left" vertical="center"/>
    </xf>
    <xf numFmtId="0" fontId="137" fillId="0" borderId="0" xfId="265" applyFont="1" applyAlignment="1">
      <alignment horizontal="left" vertical="center"/>
    </xf>
    <xf numFmtId="0" fontId="137" fillId="0" borderId="0" xfId="67" applyFont="1" applyAlignment="1">
      <alignment vertical="center"/>
    </xf>
    <xf numFmtId="0" fontId="137" fillId="0" borderId="0" xfId="67" applyFont="1" applyAlignment="1">
      <alignment horizontal="center"/>
    </xf>
    <xf numFmtId="0" fontId="137" fillId="0" borderId="0" xfId="0" applyFont="1" applyAlignment="1">
      <alignment vertical="center"/>
    </xf>
    <xf numFmtId="0" fontId="137" fillId="0" borderId="0" xfId="67" applyFont="1" applyFill="1"/>
    <xf numFmtId="0" fontId="137" fillId="0" borderId="0" xfId="67" applyFont="1" applyFill="1" applyBorder="1"/>
    <xf numFmtId="0" fontId="138" fillId="0" borderId="0" xfId="67" applyFont="1" applyAlignment="1">
      <alignment vertical="center"/>
    </xf>
    <xf numFmtId="0" fontId="137" fillId="0" borderId="0" xfId="67" applyFont="1"/>
    <xf numFmtId="0" fontId="145" fillId="0" borderId="0" xfId="67" applyFont="1" applyFill="1" applyAlignment="1">
      <alignment vertical="center"/>
    </xf>
    <xf numFmtId="0" fontId="6" fillId="0" borderId="0" xfId="67" applyFont="1" applyAlignment="1">
      <alignment horizontal="center"/>
    </xf>
    <xf numFmtId="0" fontId="139" fillId="0" borderId="0" xfId="67" applyFont="1" applyAlignment="1">
      <alignment horizontal="left" vertical="top"/>
    </xf>
    <xf numFmtId="0" fontId="62" fillId="0" borderId="0" xfId="67" applyFont="1"/>
    <xf numFmtId="0" fontId="6" fillId="0" borderId="0" xfId="67" applyFont="1"/>
    <xf numFmtId="0" fontId="139" fillId="0" borderId="0" xfId="67" applyFont="1" applyAlignment="1">
      <alignment horizontal="left" vertical="center"/>
    </xf>
    <xf numFmtId="0" fontId="146" fillId="0" borderId="0" xfId="67" applyFont="1" applyAlignment="1">
      <alignment horizontal="left" vertical="center"/>
    </xf>
    <xf numFmtId="0" fontId="62" fillId="0" borderId="0" xfId="67" applyFont="1" applyAlignment="1">
      <alignment horizontal="center"/>
    </xf>
    <xf numFmtId="0" fontId="6" fillId="0" borderId="54" xfId="67" applyFont="1" applyFill="1" applyBorder="1" applyAlignment="1">
      <alignment horizontal="center"/>
    </xf>
    <xf numFmtId="0" fontId="62" fillId="0" borderId="38" xfId="67" applyFont="1" applyFill="1" applyBorder="1"/>
    <xf numFmtId="0" fontId="62" fillId="0" borderId="55" xfId="67" applyFont="1" applyFill="1" applyBorder="1"/>
    <xf numFmtId="0" fontId="62" fillId="0" borderId="38" xfId="67" applyFont="1" applyFill="1" applyBorder="1" applyAlignment="1">
      <alignment horizontal="center" vertical="center"/>
    </xf>
    <xf numFmtId="0" fontId="62" fillId="0" borderId="41" xfId="67" applyFont="1" applyFill="1" applyBorder="1" applyAlignment="1">
      <alignment horizontal="center" vertical="center"/>
    </xf>
    <xf numFmtId="0" fontId="62" fillId="0" borderId="40" xfId="67" applyFont="1" applyFill="1" applyBorder="1" applyAlignment="1">
      <alignment horizontal="center" vertical="center"/>
    </xf>
    <xf numFmtId="0" fontId="62" fillId="64" borderId="35" xfId="67" applyFont="1" applyFill="1" applyBorder="1" applyAlignment="1">
      <alignment horizontal="center" vertical="center" wrapText="1"/>
    </xf>
    <xf numFmtId="0" fontId="62" fillId="0" borderId="35" xfId="67" applyFont="1" applyFill="1" applyBorder="1" applyAlignment="1">
      <alignment horizontal="center" vertical="center" wrapText="1"/>
    </xf>
    <xf numFmtId="0" fontId="62" fillId="0" borderId="56" xfId="67" applyFont="1" applyFill="1" applyBorder="1" applyAlignment="1">
      <alignment horizontal="center" vertical="center" wrapText="1"/>
    </xf>
    <xf numFmtId="0" fontId="6" fillId="0" borderId="57" xfId="67" applyFont="1" applyFill="1" applyBorder="1" applyAlignment="1">
      <alignment horizontal="center"/>
    </xf>
    <xf numFmtId="0" fontId="62" fillId="0" borderId="0" xfId="67" applyFont="1" applyFill="1" applyBorder="1"/>
    <xf numFmtId="0" fontId="62" fillId="0" borderId="8" xfId="67" applyFont="1" applyFill="1" applyBorder="1" applyAlignment="1">
      <alignment horizontal="center" vertical="center"/>
    </xf>
    <xf numFmtId="0" fontId="62" fillId="0" borderId="43" xfId="67" applyFont="1" applyFill="1" applyBorder="1" applyAlignment="1">
      <alignment horizontal="center" vertical="center"/>
    </xf>
    <xf numFmtId="0" fontId="62" fillId="0" borderId="15" xfId="67" applyFont="1" applyFill="1" applyBorder="1" applyAlignment="1">
      <alignment horizontal="center" vertical="center" wrapText="1"/>
    </xf>
    <xf numFmtId="0" fontId="62" fillId="0" borderId="24" xfId="67" applyFont="1" applyFill="1" applyBorder="1" applyAlignment="1">
      <alignment horizontal="center" vertical="center" wrapText="1"/>
    </xf>
    <xf numFmtId="0" fontId="62" fillId="64" borderId="21" xfId="67" applyFont="1" applyFill="1" applyBorder="1" applyAlignment="1">
      <alignment horizontal="center" vertical="center" wrapText="1"/>
    </xf>
    <xf numFmtId="0" fontId="62" fillId="0" borderId="21" xfId="67" applyFont="1" applyFill="1" applyBorder="1" applyAlignment="1">
      <alignment horizontal="center" vertical="center" wrapText="1"/>
    </xf>
    <xf numFmtId="0" fontId="62" fillId="0" borderId="20" xfId="67" applyFont="1" applyFill="1" applyBorder="1" applyAlignment="1">
      <alignment horizontal="center" vertical="center" wrapText="1"/>
    </xf>
    <xf numFmtId="0" fontId="62" fillId="0" borderId="12" xfId="0" applyFont="1" applyFill="1" applyBorder="1" applyAlignment="1">
      <alignment horizontal="center" vertical="center"/>
    </xf>
    <xf numFmtId="0" fontId="62" fillId="0" borderId="37" xfId="67" applyFont="1" applyFill="1" applyBorder="1" applyAlignment="1">
      <alignment horizontal="center" vertical="center" wrapText="1"/>
    </xf>
    <xf numFmtId="0" fontId="62" fillId="0" borderId="23" xfId="67" applyFont="1" applyFill="1" applyBorder="1" applyAlignment="1">
      <alignment horizontal="center" vertical="center" wrapText="1"/>
    </xf>
    <xf numFmtId="0" fontId="62" fillId="0" borderId="22" xfId="67" applyFont="1" applyFill="1" applyBorder="1" applyAlignment="1">
      <alignment horizontal="center" vertical="center" wrapText="1"/>
    </xf>
    <xf numFmtId="0" fontId="0" fillId="0" borderId="13" xfId="0" applyFill="1" applyBorder="1" applyAlignment="1">
      <alignment vertical="center"/>
    </xf>
    <xf numFmtId="0" fontId="62" fillId="0" borderId="7" xfId="67" applyFont="1" applyFill="1" applyBorder="1" applyAlignment="1">
      <alignment horizontal="center" vertical="center"/>
    </xf>
    <xf numFmtId="0" fontId="62" fillId="64" borderId="13" xfId="67" applyFont="1" applyFill="1" applyBorder="1" applyAlignment="1">
      <alignment horizontal="center" vertical="center" wrapText="1"/>
    </xf>
    <xf numFmtId="0" fontId="62" fillId="0" borderId="13" xfId="67" applyFont="1" applyFill="1" applyBorder="1" applyAlignment="1">
      <alignment horizontal="center" vertical="center" wrapText="1"/>
    </xf>
    <xf numFmtId="0" fontId="62" fillId="0" borderId="17" xfId="67" applyFont="1" applyFill="1" applyBorder="1" applyAlignment="1">
      <alignment horizontal="center" vertical="center" wrapText="1"/>
    </xf>
    <xf numFmtId="0" fontId="6" fillId="0" borderId="60" xfId="67" applyFont="1" applyFill="1" applyBorder="1" applyAlignment="1">
      <alignment horizontal="center" vertical="center"/>
    </xf>
    <xf numFmtId="0" fontId="62" fillId="0" borderId="42" xfId="67" applyFont="1" applyFill="1" applyBorder="1" applyAlignment="1">
      <alignment horizontal="center" vertical="center"/>
    </xf>
    <xf numFmtId="0" fontId="62" fillId="0" borderId="23" xfId="67" applyFont="1" applyFill="1" applyBorder="1" applyAlignment="1">
      <alignment horizontal="center" vertical="center"/>
    </xf>
    <xf numFmtId="49" fontId="62" fillId="0" borderId="13" xfId="67" quotePrefix="1" applyNumberFormat="1" applyFont="1" applyFill="1" applyBorder="1" applyAlignment="1">
      <alignment horizontal="center" vertical="center"/>
    </xf>
    <xf numFmtId="49" fontId="62" fillId="64" borderId="37" xfId="67" applyNumberFormat="1" applyFont="1" applyFill="1" applyBorder="1" applyAlignment="1">
      <alignment horizontal="center" vertical="center"/>
    </xf>
    <xf numFmtId="49" fontId="62" fillId="0" borderId="7" xfId="67" quotePrefix="1" applyNumberFormat="1" applyFont="1" applyFill="1" applyBorder="1" applyAlignment="1">
      <alignment horizontal="center" vertical="center"/>
    </xf>
    <xf numFmtId="49" fontId="62" fillId="0" borderId="17" xfId="67" applyNumberFormat="1" applyFont="1" applyFill="1" applyBorder="1" applyAlignment="1">
      <alignment horizontal="center" vertical="center"/>
    </xf>
    <xf numFmtId="0" fontId="6" fillId="0" borderId="0" xfId="67" applyFont="1" applyAlignment="1">
      <alignment horizontal="center" vertical="center"/>
    </xf>
    <xf numFmtId="0" fontId="62" fillId="0" borderId="57" xfId="67" quotePrefix="1" applyFont="1" applyBorder="1" applyAlignment="1">
      <alignment horizontal="center"/>
    </xf>
    <xf numFmtId="0" fontId="139" fillId="0" borderId="0" xfId="67" applyFont="1" applyFill="1" applyBorder="1" applyAlignment="1">
      <alignment vertical="center"/>
    </xf>
    <xf numFmtId="0" fontId="62" fillId="0" borderId="0" xfId="67" applyFont="1" applyFill="1" applyBorder="1" applyAlignment="1">
      <alignment vertical="center"/>
    </xf>
    <xf numFmtId="0" fontId="62" fillId="0" borderId="22" xfId="67" applyFont="1" applyFill="1" applyBorder="1" applyAlignment="1">
      <alignment vertical="center"/>
    </xf>
    <xf numFmtId="0" fontId="62" fillId="61" borderId="21" xfId="67" applyFont="1" applyFill="1" applyBorder="1" applyAlignment="1">
      <alignment horizontal="center" vertical="center"/>
    </xf>
    <xf numFmtId="49" fontId="139" fillId="64" borderId="12" xfId="67" applyNumberFormat="1" applyFont="1" applyFill="1" applyBorder="1" applyAlignment="1">
      <alignment horizontal="center"/>
    </xf>
    <xf numFmtId="49" fontId="62" fillId="0" borderId="12" xfId="67" applyNumberFormat="1" applyFont="1" applyFill="1" applyBorder="1" applyAlignment="1">
      <alignment horizontal="center" vertical="center"/>
    </xf>
    <xf numFmtId="49" fontId="62" fillId="0" borderId="18" xfId="67" applyNumberFormat="1" applyFont="1" applyFill="1" applyBorder="1" applyAlignment="1">
      <alignment horizontal="center" vertical="center"/>
    </xf>
    <xf numFmtId="0" fontId="62" fillId="0" borderId="21" xfId="67" applyFont="1" applyFill="1" applyBorder="1" applyAlignment="1">
      <alignment horizontal="center" vertical="center"/>
    </xf>
    <xf numFmtId="0" fontId="62" fillId="0" borderId="21" xfId="67" applyFont="1" applyFill="1" applyBorder="1" applyAlignment="1">
      <alignment vertical="center"/>
    </xf>
    <xf numFmtId="2" fontId="139" fillId="64" borderId="21" xfId="67" applyNumberFormat="1" applyFont="1" applyFill="1" applyBorder="1" applyAlignment="1">
      <alignment horizontal="center" vertical="center"/>
    </xf>
    <xf numFmtId="0" fontId="62" fillId="61" borderId="20" xfId="67" applyFont="1" applyFill="1" applyBorder="1" applyAlignment="1">
      <alignment vertical="center"/>
    </xf>
    <xf numFmtId="0" fontId="62" fillId="0" borderId="52" xfId="67" applyFont="1" applyFill="1" applyBorder="1" applyAlignment="1">
      <alignment horizontal="left" vertical="center" indent="1"/>
    </xf>
    <xf numFmtId="0" fontId="62" fillId="0" borderId="0" xfId="67" applyFont="1" applyFill="1" applyBorder="1" applyAlignment="1">
      <alignment horizontal="left" vertical="center" indent="1"/>
    </xf>
    <xf numFmtId="0" fontId="62" fillId="0" borderId="22" xfId="67" applyFont="1" applyFill="1" applyBorder="1" applyAlignment="1">
      <alignment horizontal="left" vertical="center" indent="1"/>
    </xf>
    <xf numFmtId="0" fontId="62" fillId="61" borderId="21" xfId="67" applyFont="1" applyFill="1" applyBorder="1" applyAlignment="1">
      <alignment vertical="center"/>
    </xf>
    <xf numFmtId="0" fontId="62" fillId="0" borderId="0" xfId="67" applyFont="1" applyFill="1" applyBorder="1" applyAlignment="1">
      <alignment horizontal="left" vertical="center" indent="1"/>
    </xf>
    <xf numFmtId="0" fontId="62" fillId="0" borderId="21" xfId="67" applyFont="1" applyBorder="1" applyAlignment="1">
      <alignment horizontal="center" vertical="center"/>
    </xf>
    <xf numFmtId="0" fontId="139" fillId="64" borderId="21" xfId="67" applyFont="1" applyFill="1" applyBorder="1" applyAlignment="1">
      <alignment vertical="center"/>
    </xf>
    <xf numFmtId="0" fontId="62" fillId="0" borderId="21" xfId="67" applyFont="1" applyBorder="1" applyAlignment="1">
      <alignment vertical="center"/>
    </xf>
    <xf numFmtId="49" fontId="62" fillId="0" borderId="57" xfId="67" applyNumberFormat="1" applyFont="1" applyBorder="1" applyAlignment="1">
      <alignment horizontal="center"/>
    </xf>
    <xf numFmtId="49" fontId="62" fillId="59" borderId="57" xfId="60" applyNumberFormat="1" applyFont="1" applyFill="1" applyBorder="1" applyAlignment="1">
      <alignment horizontal="center" vertical="center"/>
    </xf>
    <xf numFmtId="0" fontId="62" fillId="59" borderId="0" xfId="60" applyFont="1" applyFill="1" applyBorder="1" applyAlignment="1">
      <alignment horizontal="left" vertical="center" indent="1"/>
    </xf>
    <xf numFmtId="49" fontId="62" fillId="59" borderId="58" xfId="60" applyNumberFormat="1" applyFont="1" applyFill="1" applyBorder="1" applyAlignment="1">
      <alignment horizontal="center" vertical="center"/>
    </xf>
    <xf numFmtId="0" fontId="62" fillId="59" borderId="32" xfId="60" applyFont="1" applyFill="1" applyBorder="1" applyAlignment="1">
      <alignment horizontal="left" vertical="center" indent="1"/>
    </xf>
    <xf numFmtId="0" fontId="2" fillId="0" borderId="0" xfId="67" applyAlignment="1">
      <alignment horizontal="center"/>
    </xf>
    <xf numFmtId="0" fontId="2" fillId="0" borderId="0" xfId="67"/>
    <xf numFmtId="0" fontId="62" fillId="0" borderId="0" xfId="67" applyFont="1" applyFill="1" applyAlignment="1">
      <alignment horizontal="left" vertical="top" wrapText="1"/>
    </xf>
    <xf numFmtId="0" fontId="147" fillId="0" borderId="0" xfId="67" applyFont="1"/>
    <xf numFmtId="0" fontId="147" fillId="0" borderId="0" xfId="67" applyFont="1" applyAlignment="1">
      <alignment horizontal="center"/>
    </xf>
    <xf numFmtId="0" fontId="2" fillId="0" borderId="0" xfId="67" applyFill="1" applyBorder="1" applyAlignment="1">
      <alignment horizontal="center"/>
    </xf>
    <xf numFmtId="0" fontId="2" fillId="0" borderId="33" xfId="67" applyFill="1" applyBorder="1" applyAlignment="1">
      <alignment horizontal="center"/>
    </xf>
    <xf numFmtId="0" fontId="0" fillId="0" borderId="38" xfId="0" applyBorder="1" applyAlignment="1"/>
    <xf numFmtId="0" fontId="62" fillId="0" borderId="36" xfId="67" applyFont="1" applyFill="1" applyBorder="1" applyAlignment="1">
      <alignment horizontal="center" vertical="center"/>
    </xf>
    <xf numFmtId="0" fontId="62" fillId="0" borderId="34" xfId="67" applyFont="1" applyFill="1" applyBorder="1" applyAlignment="1">
      <alignment horizontal="center" vertical="center"/>
    </xf>
    <xf numFmtId="0" fontId="62" fillId="0" borderId="34" xfId="67" applyFont="1" applyFill="1" applyBorder="1" applyAlignment="1"/>
    <xf numFmtId="0" fontId="62" fillId="0" borderId="36" xfId="67" applyFont="1" applyFill="1" applyBorder="1" applyAlignment="1">
      <alignment horizontal="center" vertical="center" wrapText="1"/>
    </xf>
    <xf numFmtId="0" fontId="62" fillId="0" borderId="38" xfId="67" applyFont="1" applyFill="1" applyBorder="1" applyAlignment="1"/>
    <xf numFmtId="0" fontId="62" fillId="64" borderId="36" xfId="67" applyFont="1" applyFill="1" applyBorder="1" applyAlignment="1">
      <alignment horizontal="center" vertical="center" wrapText="1"/>
    </xf>
    <xf numFmtId="0" fontId="62" fillId="64" borderId="38" xfId="67" applyFont="1" applyFill="1" applyBorder="1" applyAlignment="1"/>
    <xf numFmtId="0" fontId="0" fillId="0" borderId="31" xfId="0" applyBorder="1" applyAlignment="1"/>
    <xf numFmtId="0" fontId="0" fillId="0" borderId="0" xfId="0" applyAlignment="1"/>
    <xf numFmtId="0" fontId="62" fillId="0" borderId="52" xfId="67" applyFont="1" applyFill="1" applyBorder="1" applyAlignment="1">
      <alignment horizontal="center" vertical="center"/>
    </xf>
    <xf numFmtId="0" fontId="62" fillId="0" borderId="22" xfId="67" applyFont="1" applyFill="1" applyBorder="1" applyAlignment="1">
      <alignment horizontal="center" vertical="center"/>
    </xf>
    <xf numFmtId="0" fontId="62" fillId="0" borderId="22" xfId="67" applyFont="1" applyFill="1" applyBorder="1" applyAlignment="1"/>
    <xf numFmtId="0" fontId="62" fillId="0" borderId="52" xfId="67" applyFont="1" applyFill="1" applyBorder="1" applyAlignment="1"/>
    <xf numFmtId="0" fontId="62" fillId="0" borderId="0" xfId="67" applyFont="1" applyFill="1" applyBorder="1" applyAlignment="1"/>
    <xf numFmtId="0" fontId="62" fillId="64" borderId="52" xfId="67" applyFont="1" applyFill="1" applyBorder="1" applyAlignment="1"/>
    <xf numFmtId="0" fontId="62" fillId="64" borderId="0" xfId="67" applyFont="1" applyFill="1" applyBorder="1" applyAlignment="1"/>
    <xf numFmtId="0" fontId="62" fillId="0" borderId="37" xfId="67" applyFont="1" applyFill="1" applyBorder="1" applyAlignment="1">
      <alignment horizontal="center" vertical="center"/>
    </xf>
    <xf numFmtId="0" fontId="62" fillId="0" borderId="23" xfId="67" applyFont="1" applyFill="1" applyBorder="1" applyAlignment="1">
      <alignment horizontal="center" vertical="center"/>
    </xf>
    <xf numFmtId="0" fontId="62" fillId="0" borderId="23" xfId="67" applyFont="1" applyFill="1" applyBorder="1" applyAlignment="1"/>
    <xf numFmtId="0" fontId="62" fillId="0" borderId="37" xfId="67" applyFont="1" applyFill="1" applyBorder="1" applyAlignment="1"/>
    <xf numFmtId="0" fontId="62" fillId="0" borderId="42" xfId="67" applyFont="1" applyFill="1" applyBorder="1" applyAlignment="1"/>
    <xf numFmtId="0" fontId="62" fillId="64" borderId="37" xfId="67" applyFont="1" applyFill="1" applyBorder="1" applyAlignment="1"/>
    <xf numFmtId="0" fontId="62" fillId="64" borderId="42" xfId="67" applyFont="1" applyFill="1" applyBorder="1" applyAlignment="1"/>
    <xf numFmtId="0" fontId="62" fillId="0" borderId="7" xfId="0" applyFont="1" applyFill="1" applyBorder="1" applyAlignment="1">
      <alignment horizontal="center" vertical="center"/>
    </xf>
    <xf numFmtId="0" fontId="62" fillId="0" borderId="37" xfId="67" applyFont="1" applyFill="1" applyBorder="1" applyAlignment="1">
      <alignment horizontal="center" vertical="center"/>
    </xf>
    <xf numFmtId="0" fontId="62" fillId="0" borderId="37" xfId="67" applyFont="1" applyFill="1" applyBorder="1" applyAlignment="1">
      <alignment horizontal="center" vertical="center" wrapText="1"/>
    </xf>
    <xf numFmtId="0" fontId="62" fillId="0" borderId="8" xfId="67" applyFont="1" applyFill="1" applyBorder="1" applyAlignment="1">
      <alignment horizontal="center" vertical="center" wrapText="1"/>
    </xf>
    <xf numFmtId="0" fontId="62" fillId="64" borderId="37" xfId="67" applyFont="1" applyFill="1" applyBorder="1" applyAlignment="1">
      <alignment horizontal="center" vertical="center" wrapText="1"/>
    </xf>
    <xf numFmtId="0" fontId="62" fillId="64" borderId="8" xfId="67" applyFont="1" applyFill="1" applyBorder="1" applyAlignment="1">
      <alignment horizontal="center" vertical="center" wrapText="1"/>
    </xf>
    <xf numFmtId="0" fontId="62" fillId="0" borderId="42" xfId="67" applyFont="1" applyFill="1" applyBorder="1"/>
    <xf numFmtId="49" fontId="62" fillId="0" borderId="8" xfId="67" quotePrefix="1" applyNumberFormat="1" applyFont="1" applyFill="1" applyBorder="1" applyAlignment="1">
      <alignment horizontal="center" vertical="center"/>
    </xf>
    <xf numFmtId="49" fontId="62" fillId="64" borderId="8" xfId="67" applyNumberFormat="1" applyFont="1" applyFill="1" applyBorder="1" applyAlignment="1">
      <alignment horizontal="center" vertical="center"/>
    </xf>
    <xf numFmtId="49" fontId="62" fillId="0" borderId="16" xfId="67" quotePrefix="1" applyNumberFormat="1" applyFont="1" applyFill="1" applyBorder="1" applyAlignment="1">
      <alignment horizontal="center" vertical="center"/>
    </xf>
    <xf numFmtId="49" fontId="62" fillId="0" borderId="16" xfId="67" applyNumberFormat="1" applyFont="1" applyFill="1" applyBorder="1" applyAlignment="1">
      <alignment horizontal="center" vertical="center"/>
    </xf>
    <xf numFmtId="0" fontId="2" fillId="0" borderId="0" xfId="67" quotePrefix="1" applyFont="1" applyBorder="1" applyAlignment="1">
      <alignment horizontal="center"/>
    </xf>
    <xf numFmtId="0" fontId="6" fillId="0" borderId="91" xfId="67" quotePrefix="1" applyFont="1" applyBorder="1" applyAlignment="1">
      <alignment horizontal="center" vertical="center"/>
    </xf>
    <xf numFmtId="0" fontId="139" fillId="64" borderId="52" xfId="67" applyFont="1" applyFill="1" applyBorder="1" applyAlignment="1">
      <alignment horizontal="center" vertical="center"/>
    </xf>
    <xf numFmtId="0" fontId="62" fillId="0" borderId="21" xfId="67" applyFont="1" applyFill="1" applyBorder="1" applyAlignment="1">
      <alignment horizontal="center"/>
    </xf>
    <xf numFmtId="49" fontId="62" fillId="0" borderId="21" xfId="67" applyNumberFormat="1" applyFont="1" applyFill="1" applyBorder="1" applyAlignment="1">
      <alignment horizontal="center"/>
    </xf>
    <xf numFmtId="49" fontId="62" fillId="0" borderId="52" xfId="67" applyNumberFormat="1" applyFont="1" applyFill="1" applyBorder="1" applyAlignment="1">
      <alignment horizontal="center"/>
    </xf>
    <xf numFmtId="49" fontId="139" fillId="64" borderId="52" xfId="67" applyNumberFormat="1" applyFont="1" applyFill="1" applyBorder="1" applyAlignment="1">
      <alignment horizontal="center"/>
    </xf>
    <xf numFmtId="49" fontId="62" fillId="0" borderId="20" xfId="67" applyNumberFormat="1" applyFont="1" applyFill="1" applyBorder="1" applyAlignment="1">
      <alignment horizontal="center" vertical="center"/>
    </xf>
    <xf numFmtId="0" fontId="6" fillId="0" borderId="92" xfId="67" quotePrefix="1" applyFont="1" applyBorder="1" applyAlignment="1">
      <alignment horizontal="center" vertical="center"/>
    </xf>
    <xf numFmtId="0" fontId="62" fillId="0" borderId="0" xfId="67" applyFont="1" applyFill="1" applyBorder="1" applyAlignment="1">
      <alignment horizontal="left" vertical="center" indent="2"/>
    </xf>
    <xf numFmtId="0" fontId="62" fillId="0" borderId="22" xfId="67" applyFont="1" applyFill="1" applyBorder="1" applyAlignment="1">
      <alignment horizontal="left" vertical="center" indent="2"/>
    </xf>
    <xf numFmtId="0" fontId="62" fillId="63" borderId="52" xfId="67" applyFont="1" applyFill="1" applyBorder="1" applyAlignment="1">
      <alignment vertical="center"/>
    </xf>
    <xf numFmtId="0" fontId="62" fillId="0" borderId="52" xfId="67" applyFont="1" applyFill="1" applyBorder="1" applyAlignment="1">
      <alignment vertical="center"/>
    </xf>
    <xf numFmtId="2" fontId="139" fillId="64" borderId="52" xfId="67" applyNumberFormat="1" applyFont="1" applyFill="1" applyBorder="1" applyAlignment="1">
      <alignment horizontal="center" vertical="center"/>
    </xf>
    <xf numFmtId="0" fontId="62" fillId="0" borderId="20" xfId="67" applyFont="1" applyFill="1" applyBorder="1" applyAlignment="1">
      <alignment vertical="center"/>
    </xf>
    <xf numFmtId="0" fontId="62" fillId="0" borderId="0" xfId="67" applyFont="1" applyFill="1" applyBorder="1" applyAlignment="1">
      <alignment horizontal="left" vertical="center" wrapText="1" indent="2"/>
    </xf>
    <xf numFmtId="0" fontId="62" fillId="0" borderId="22" xfId="67" applyFont="1" applyFill="1" applyBorder="1" applyAlignment="1">
      <alignment horizontal="left" vertical="center" wrapText="1" indent="2"/>
    </xf>
    <xf numFmtId="0" fontId="62" fillId="0" borderId="52" xfId="67" applyFont="1" applyFill="1" applyBorder="1" applyAlignment="1">
      <alignment horizontal="center" vertical="center"/>
    </xf>
    <xf numFmtId="0" fontId="62" fillId="61" borderId="52" xfId="67" applyFont="1" applyFill="1" applyBorder="1" applyAlignment="1">
      <alignment horizontal="center" vertical="center"/>
    </xf>
    <xf numFmtId="49" fontId="6" fillId="0" borderId="92" xfId="67" applyNumberFormat="1" applyFont="1" applyBorder="1" applyAlignment="1">
      <alignment horizontal="center" vertical="center"/>
    </xf>
    <xf numFmtId="0" fontId="62" fillId="61" borderId="21" xfId="67" applyFont="1" applyFill="1" applyBorder="1" applyAlignment="1">
      <alignment horizontal="center" vertical="center" wrapText="1"/>
    </xf>
    <xf numFmtId="0" fontId="140" fillId="61" borderId="52" xfId="67" applyFont="1" applyFill="1" applyBorder="1" applyAlignment="1">
      <alignment horizontal="center" vertical="center" wrapText="1"/>
    </xf>
    <xf numFmtId="49" fontId="6" fillId="59" borderId="92" xfId="67" applyNumberFormat="1" applyFont="1" applyFill="1" applyBorder="1" applyAlignment="1">
      <alignment horizontal="center" vertical="center"/>
    </xf>
    <xf numFmtId="0" fontId="62" fillId="59" borderId="0" xfId="60" applyFont="1" applyFill="1" applyBorder="1" applyAlignment="1">
      <alignment horizontal="left" vertical="center" indent="3"/>
    </xf>
    <xf numFmtId="16" fontId="62" fillId="59" borderId="0" xfId="60" quotePrefix="1" applyNumberFormat="1" applyFont="1" applyFill="1" applyBorder="1" applyAlignment="1">
      <alignment horizontal="left" vertical="center" indent="2"/>
    </xf>
    <xf numFmtId="0" fontId="62" fillId="59" borderId="0" xfId="60" applyFont="1" applyFill="1" applyBorder="1" applyAlignment="1">
      <alignment horizontal="left" vertical="center" indent="2"/>
    </xf>
    <xf numFmtId="0" fontId="141" fillId="59" borderId="22" xfId="60" applyFont="1" applyFill="1" applyBorder="1" applyAlignment="1">
      <alignment horizontal="left" vertical="center" indent="2"/>
    </xf>
    <xf numFmtId="0" fontId="2" fillId="0" borderId="0" xfId="67" quotePrefix="1" applyFont="1" applyBorder="1" applyAlignment="1">
      <alignment horizontal="center" wrapText="1"/>
    </xf>
    <xf numFmtId="49" fontId="6" fillId="59" borderId="92" xfId="67" applyNumberFormat="1" applyFont="1" applyFill="1" applyBorder="1" applyAlignment="1">
      <alignment horizontal="center" vertical="center" wrapText="1"/>
    </xf>
    <xf numFmtId="0" fontId="62" fillId="59" borderId="22" xfId="60" applyFont="1" applyFill="1" applyBorder="1" applyAlignment="1">
      <alignment horizontal="left" vertical="center" indent="2"/>
    </xf>
    <xf numFmtId="0" fontId="139" fillId="64" borderId="52" xfId="67" applyFont="1" applyFill="1" applyBorder="1" applyAlignment="1">
      <alignment horizontal="center" vertical="center" wrapText="1"/>
    </xf>
    <xf numFmtId="0" fontId="62" fillId="61" borderId="52" xfId="67" applyFont="1" applyFill="1" applyBorder="1" applyAlignment="1">
      <alignment horizontal="center" vertical="center" wrapText="1"/>
    </xf>
    <xf numFmtId="0" fontId="62" fillId="0" borderId="20" xfId="67" applyFont="1" applyFill="1" applyBorder="1" applyAlignment="1">
      <alignment vertical="center" wrapText="1"/>
    </xf>
    <xf numFmtId="0" fontId="62" fillId="61" borderId="20" xfId="67" applyFont="1" applyFill="1" applyBorder="1" applyAlignment="1">
      <alignment vertical="center" wrapText="1"/>
    </xf>
    <xf numFmtId="0" fontId="2" fillId="0" borderId="0" xfId="67" applyAlignment="1">
      <alignment wrapText="1"/>
    </xf>
    <xf numFmtId="0" fontId="139" fillId="0" borderId="79" xfId="67" applyFont="1" applyFill="1" applyBorder="1" applyAlignment="1">
      <alignment horizontal="left" vertical="center"/>
    </xf>
    <xf numFmtId="0" fontId="0" fillId="0" borderId="80" xfId="0" applyBorder="1" applyAlignment="1"/>
    <xf numFmtId="0" fontId="0" fillId="0" borderId="81" xfId="0" applyBorder="1" applyAlignment="1"/>
    <xf numFmtId="0" fontId="139" fillId="64" borderId="92" xfId="67" applyFont="1" applyFill="1" applyBorder="1" applyAlignment="1">
      <alignment horizontal="center" vertical="center"/>
    </xf>
    <xf numFmtId="0" fontId="62" fillId="0" borderId="22" xfId="67" applyFont="1" applyFill="1" applyBorder="1" applyAlignment="1">
      <alignment horizontal="center"/>
    </xf>
    <xf numFmtId="49" fontId="62" fillId="63" borderId="21" xfId="67" applyNumberFormat="1" applyFont="1" applyFill="1" applyBorder="1" applyAlignment="1">
      <alignment horizontal="center"/>
    </xf>
    <xf numFmtId="49" fontId="62" fillId="63" borderId="52" xfId="67" applyNumberFormat="1" applyFont="1" applyFill="1" applyBorder="1" applyAlignment="1">
      <alignment horizontal="center"/>
    </xf>
    <xf numFmtId="49" fontId="62" fillId="63" borderId="20" xfId="67" applyNumberFormat="1" applyFont="1" applyFill="1" applyBorder="1" applyAlignment="1">
      <alignment horizontal="center"/>
    </xf>
    <xf numFmtId="49" fontId="62" fillId="61" borderId="20" xfId="67" applyNumberFormat="1" applyFont="1" applyFill="1" applyBorder="1" applyAlignment="1">
      <alignment horizontal="center"/>
    </xf>
    <xf numFmtId="0" fontId="139" fillId="57" borderId="79" xfId="67" applyFont="1" applyFill="1" applyBorder="1" applyAlignment="1">
      <alignment horizontal="left" vertical="center"/>
    </xf>
    <xf numFmtId="0" fontId="0" fillId="57" borderId="80" xfId="0" applyFill="1" applyBorder="1" applyAlignment="1"/>
    <xf numFmtId="0" fontId="0" fillId="57" borderId="81" xfId="0" applyFill="1" applyBorder="1" applyAlignment="1"/>
    <xf numFmtId="0" fontId="148" fillId="0" borderId="0" xfId="0" applyFont="1" applyBorder="1" applyAlignment="1">
      <alignment vertical="center"/>
    </xf>
    <xf numFmtId="0" fontId="117" fillId="0" borderId="92" xfId="0" applyFont="1" applyBorder="1" applyAlignment="1">
      <alignment vertical="center"/>
    </xf>
    <xf numFmtId="0" fontId="62" fillId="0" borderId="22" xfId="67" applyFont="1" applyFill="1" applyBorder="1" applyAlignment="1">
      <alignment horizontal="center" vertical="center"/>
    </xf>
    <xf numFmtId="0" fontId="139" fillId="64" borderId="21" xfId="67" applyFont="1" applyFill="1" applyBorder="1" applyAlignment="1">
      <alignment horizontal="center" vertical="center"/>
    </xf>
    <xf numFmtId="0" fontId="62" fillId="63" borderId="62" xfId="67" applyFont="1" applyFill="1" applyBorder="1" applyAlignment="1">
      <alignment vertical="center"/>
    </xf>
    <xf numFmtId="0" fontId="62" fillId="61" borderId="62" xfId="67" applyFont="1" applyFill="1" applyBorder="1" applyAlignment="1">
      <alignment vertical="center"/>
    </xf>
    <xf numFmtId="0" fontId="148" fillId="0" borderId="0" xfId="0" applyFont="1" applyAlignment="1">
      <alignment vertical="center"/>
    </xf>
    <xf numFmtId="0" fontId="62" fillId="63" borderId="22" xfId="67" applyFont="1" applyFill="1" applyBorder="1" applyAlignment="1">
      <alignment vertical="center"/>
    </xf>
    <xf numFmtId="0" fontId="6" fillId="0" borderId="94" xfId="67" quotePrefix="1" applyFont="1" applyBorder="1" applyAlignment="1">
      <alignment horizontal="center" vertical="center"/>
    </xf>
    <xf numFmtId="0" fontId="139" fillId="0" borderId="32" xfId="67" applyFont="1" applyFill="1" applyBorder="1" applyAlignment="1">
      <alignment vertical="center"/>
    </xf>
    <xf numFmtId="0" fontId="62" fillId="0" borderId="66" xfId="266" applyFont="1" applyFill="1" applyBorder="1" applyAlignment="1">
      <alignment horizontal="left" vertical="center" wrapText="1"/>
    </xf>
    <xf numFmtId="0" fontId="6" fillId="0" borderId="32" xfId="266" applyFont="1" applyFill="1" applyBorder="1" applyAlignment="1">
      <alignment horizontal="left" vertical="center" wrapText="1"/>
    </xf>
    <xf numFmtId="0" fontId="6" fillId="0" borderId="32" xfId="67" applyFont="1" applyFill="1" applyBorder="1" applyAlignment="1">
      <alignment vertical="center"/>
    </xf>
    <xf numFmtId="0" fontId="149" fillId="64" borderId="94" xfId="67" applyFont="1" applyFill="1" applyBorder="1" applyAlignment="1">
      <alignment horizontal="center" vertical="center"/>
    </xf>
    <xf numFmtId="0" fontId="62" fillId="0" borderId="59" xfId="67" applyFont="1" applyFill="1" applyBorder="1" applyAlignment="1">
      <alignment horizontal="center" vertical="center"/>
    </xf>
    <xf numFmtId="0" fontId="62" fillId="0" borderId="19" xfId="67" applyFont="1" applyFill="1" applyBorder="1" applyAlignment="1">
      <alignment horizontal="center" vertical="center"/>
    </xf>
    <xf numFmtId="0" fontId="62" fillId="61" borderId="63" xfId="67" applyFont="1" applyFill="1" applyBorder="1" applyAlignment="1">
      <alignment horizontal="center" vertical="center"/>
    </xf>
    <xf numFmtId="0" fontId="139" fillId="64" borderId="63" xfId="67" applyFont="1" applyFill="1" applyBorder="1" applyAlignment="1">
      <alignment horizontal="center" vertical="center"/>
    </xf>
    <xf numFmtId="0" fontId="139" fillId="64" borderId="19" xfId="67" applyFont="1" applyFill="1" applyBorder="1" applyAlignment="1">
      <alignment horizontal="center" vertical="center"/>
    </xf>
    <xf numFmtId="0" fontId="62" fillId="63" borderId="64" xfId="67" applyFont="1" applyFill="1" applyBorder="1" applyAlignment="1">
      <alignment vertical="center"/>
    </xf>
    <xf numFmtId="0" fontId="62" fillId="61" borderId="64" xfId="67" applyFont="1" applyFill="1" applyBorder="1" applyAlignment="1">
      <alignment vertical="center"/>
    </xf>
    <xf numFmtId="0" fontId="2" fillId="0" borderId="0" xfId="67" applyBorder="1" applyAlignment="1">
      <alignment horizontal="center"/>
    </xf>
    <xf numFmtId="0" fontId="2" fillId="0" borderId="0" xfId="67" applyFill="1"/>
    <xf numFmtId="0" fontId="62" fillId="0" borderId="0" xfId="67" applyFont="1" applyFill="1"/>
    <xf numFmtId="0" fontId="137" fillId="0" borderId="0" xfId="67" applyFont="1" applyFill="1" applyAlignment="1">
      <alignment vertical="center"/>
    </xf>
    <xf numFmtId="0" fontId="145" fillId="0" borderId="0" xfId="67" applyFont="1" applyFill="1" applyBorder="1"/>
    <xf numFmtId="0" fontId="62" fillId="22" borderId="54" xfId="67" applyFont="1" applyFill="1" applyBorder="1" applyAlignment="1">
      <alignment horizontal="center"/>
    </xf>
    <xf numFmtId="0" fontId="62" fillId="22" borderId="38" xfId="67" applyFont="1" applyFill="1" applyBorder="1"/>
    <xf numFmtId="0" fontId="62" fillId="0" borderId="55" xfId="67" applyFont="1" applyFill="1" applyBorder="1" applyAlignment="1">
      <alignment horizontal="center" vertical="center"/>
    </xf>
    <xf numFmtId="0" fontId="62" fillId="0" borderId="34" xfId="67" applyFont="1" applyFill="1" applyBorder="1" applyAlignment="1">
      <alignment horizontal="center" vertical="center" wrapText="1"/>
    </xf>
    <xf numFmtId="0" fontId="62" fillId="22" borderId="57" xfId="67" applyFont="1" applyFill="1" applyBorder="1" applyAlignment="1">
      <alignment horizontal="center"/>
    </xf>
    <xf numFmtId="0" fontId="62" fillId="22" borderId="0" xfId="67" applyFont="1" applyFill="1" applyBorder="1"/>
    <xf numFmtId="0" fontId="62" fillId="0" borderId="12" xfId="67" applyFont="1" applyFill="1" applyBorder="1" applyAlignment="1">
      <alignment horizontal="center" vertical="center"/>
    </xf>
    <xf numFmtId="0" fontId="62" fillId="0" borderId="12" xfId="67" applyFont="1" applyFill="1" applyBorder="1" applyAlignment="1">
      <alignment horizontal="center" vertical="center" wrapText="1"/>
    </xf>
    <xf numFmtId="0" fontId="62" fillId="0" borderId="52" xfId="67" applyFont="1" applyFill="1" applyBorder="1" applyAlignment="1">
      <alignment horizontal="center" vertical="center" wrapText="1"/>
    </xf>
    <xf numFmtId="0" fontId="62" fillId="0" borderId="21" xfId="67" applyFont="1" applyFill="1" applyBorder="1" applyAlignment="1"/>
    <xf numFmtId="0" fontId="62" fillId="64" borderId="21" xfId="67" applyFont="1" applyFill="1" applyBorder="1" applyAlignment="1"/>
    <xf numFmtId="0" fontId="0" fillId="0" borderId="21" xfId="0" applyFill="1" applyBorder="1" applyAlignment="1">
      <alignment horizontal="center" vertical="center"/>
    </xf>
    <xf numFmtId="0" fontId="62" fillId="0" borderId="13" xfId="67" applyFont="1" applyFill="1" applyBorder="1" applyAlignment="1">
      <alignment horizontal="center" vertical="center" wrapText="1"/>
    </xf>
    <xf numFmtId="0" fontId="62" fillId="0" borderId="13" xfId="67" applyFont="1" applyFill="1" applyBorder="1" applyAlignment="1">
      <alignment horizontal="center" vertical="center"/>
    </xf>
    <xf numFmtId="0" fontId="62" fillId="0" borderId="13" xfId="67" applyFont="1" applyFill="1" applyBorder="1" applyAlignment="1"/>
    <xf numFmtId="0" fontId="62" fillId="64" borderId="13" xfId="67" applyFont="1" applyFill="1" applyBorder="1" applyAlignment="1"/>
    <xf numFmtId="0" fontId="62" fillId="0" borderId="21" xfId="67" quotePrefix="1" applyFont="1" applyFill="1" applyBorder="1" applyAlignment="1">
      <alignment horizontal="center"/>
    </xf>
    <xf numFmtId="49" fontId="62" fillId="0" borderId="21" xfId="67" quotePrefix="1" applyNumberFormat="1" applyFont="1" applyFill="1" applyBorder="1" applyAlignment="1">
      <alignment horizontal="center"/>
    </xf>
    <xf numFmtId="49" fontId="62" fillId="0" borderId="52" xfId="67" quotePrefix="1" applyNumberFormat="1" applyFont="1" applyFill="1" applyBorder="1" applyAlignment="1">
      <alignment horizontal="center"/>
    </xf>
    <xf numFmtId="49" fontId="62" fillId="64" borderId="52" xfId="67" applyNumberFormat="1" applyFont="1" applyFill="1" applyBorder="1" applyAlignment="1">
      <alignment horizontal="center"/>
    </xf>
    <xf numFmtId="49" fontId="62" fillId="0" borderId="12" xfId="67" quotePrefix="1" applyNumberFormat="1" applyFont="1" applyFill="1" applyBorder="1" applyAlignment="1">
      <alignment horizontal="center"/>
    </xf>
    <xf numFmtId="49" fontId="62" fillId="0" borderId="16" xfId="67" applyNumberFormat="1" applyFont="1" applyFill="1" applyBorder="1" applyAlignment="1">
      <alignment horizontal="center"/>
    </xf>
    <xf numFmtId="0" fontId="62" fillId="0" borderId="26" xfId="67" quotePrefix="1" applyFont="1" applyBorder="1" applyAlignment="1">
      <alignment horizontal="center"/>
    </xf>
    <xf numFmtId="0" fontId="139" fillId="0" borderId="53" xfId="67" applyFont="1" applyBorder="1"/>
    <xf numFmtId="0" fontId="62" fillId="0" borderId="53" xfId="67" applyFont="1" applyBorder="1"/>
    <xf numFmtId="0" fontId="62" fillId="0" borderId="24" xfId="67" applyFont="1" applyBorder="1"/>
    <xf numFmtId="0" fontId="62" fillId="0" borderId="15" xfId="67" applyFont="1" applyFill="1" applyBorder="1" applyAlignment="1">
      <alignment horizontal="center"/>
    </xf>
    <xf numFmtId="0" fontId="62" fillId="0" borderId="24" xfId="67" applyFont="1" applyFill="1" applyBorder="1" applyAlignment="1">
      <alignment horizontal="center"/>
    </xf>
    <xf numFmtId="49" fontId="62" fillId="0" borderId="15" xfId="67" applyNumberFormat="1" applyFont="1" applyFill="1" applyBorder="1" applyAlignment="1">
      <alignment horizontal="center"/>
    </xf>
    <xf numFmtId="49" fontId="62" fillId="0" borderId="24" xfId="67" applyNumberFormat="1" applyFont="1" applyFill="1" applyBorder="1" applyAlignment="1">
      <alignment horizontal="center"/>
    </xf>
    <xf numFmtId="49" fontId="62" fillId="0" borderId="12" xfId="67" applyNumberFormat="1" applyFont="1" applyFill="1" applyBorder="1" applyAlignment="1">
      <alignment horizontal="center"/>
    </xf>
    <xf numFmtId="49" fontId="139" fillId="64" borderId="15" xfId="67" applyNumberFormat="1" applyFont="1" applyFill="1" applyBorder="1" applyAlignment="1">
      <alignment horizontal="center"/>
    </xf>
    <xf numFmtId="49" fontId="62" fillId="0" borderId="18" xfId="67" applyNumberFormat="1" applyFont="1" applyFill="1" applyBorder="1" applyAlignment="1">
      <alignment horizontal="center"/>
    </xf>
    <xf numFmtId="0" fontId="62" fillId="0" borderId="57" xfId="67" quotePrefix="1" applyFont="1" applyFill="1" applyBorder="1" applyAlignment="1">
      <alignment horizontal="center"/>
    </xf>
    <xf numFmtId="0" fontId="139" fillId="0" borderId="0" xfId="67" applyFont="1" applyFill="1" applyBorder="1"/>
    <xf numFmtId="0" fontId="62" fillId="0" borderId="22" xfId="67" applyFont="1" applyFill="1" applyBorder="1"/>
    <xf numFmtId="0" fontId="62" fillId="0" borderId="52" xfId="67" applyFont="1" applyFill="1" applyBorder="1" applyAlignment="1">
      <alignment horizontal="center"/>
    </xf>
    <xf numFmtId="49" fontId="62" fillId="0" borderId="22" xfId="67" applyNumberFormat="1" applyFont="1" applyFill="1" applyBorder="1" applyAlignment="1">
      <alignment horizontal="center"/>
    </xf>
    <xf numFmtId="0" fontId="62" fillId="0" borderId="60" xfId="67" quotePrefix="1" applyFont="1" applyFill="1" applyBorder="1" applyAlignment="1">
      <alignment horizontal="center"/>
    </xf>
    <xf numFmtId="0" fontId="139" fillId="0" borderId="42" xfId="67" applyFont="1" applyFill="1" applyBorder="1"/>
    <xf numFmtId="0" fontId="62" fillId="0" borderId="23" xfId="67" applyFont="1" applyFill="1" applyBorder="1"/>
    <xf numFmtId="0" fontId="62" fillId="0" borderId="37" xfId="67" applyFont="1" applyFill="1" applyBorder="1" applyAlignment="1">
      <alignment horizontal="center"/>
    </xf>
    <xf numFmtId="0" fontId="62" fillId="0" borderId="23" xfId="67" applyFont="1" applyFill="1" applyBorder="1" applyAlignment="1">
      <alignment horizontal="center"/>
    </xf>
    <xf numFmtId="49" fontId="62" fillId="0" borderId="37" xfId="67" applyNumberFormat="1" applyFont="1" applyFill="1" applyBorder="1" applyAlignment="1">
      <alignment horizontal="center"/>
    </xf>
    <xf numFmtId="49" fontId="62" fillId="0" borderId="23" xfId="67" applyNumberFormat="1" applyFont="1" applyFill="1" applyBorder="1" applyAlignment="1">
      <alignment horizontal="center"/>
    </xf>
    <xf numFmtId="49" fontId="62" fillId="0" borderId="13" xfId="67" applyNumberFormat="1" applyFont="1" applyFill="1" applyBorder="1" applyAlignment="1">
      <alignment horizontal="center"/>
    </xf>
    <xf numFmtId="49" fontId="139" fillId="64" borderId="37" xfId="67" applyNumberFormat="1" applyFont="1" applyFill="1" applyBorder="1" applyAlignment="1">
      <alignment horizontal="center"/>
    </xf>
    <xf numFmtId="49" fontId="62" fillId="61" borderId="17" xfId="67" applyNumberFormat="1" applyFont="1" applyFill="1" applyBorder="1" applyAlignment="1">
      <alignment horizontal="center"/>
    </xf>
    <xf numFmtId="0" fontId="62" fillId="27" borderId="52" xfId="67" applyFont="1" applyFill="1" applyBorder="1" applyAlignment="1">
      <alignment horizontal="center"/>
    </xf>
    <xf numFmtId="0" fontId="62" fillId="27" borderId="22" xfId="67" applyFont="1" applyFill="1" applyBorder="1" applyAlignment="1">
      <alignment horizontal="center"/>
    </xf>
    <xf numFmtId="49" fontId="140" fillId="0" borderId="21" xfId="67" applyNumberFormat="1" applyFont="1" applyFill="1" applyBorder="1" applyAlignment="1">
      <alignment horizontal="center"/>
    </xf>
    <xf numFmtId="49" fontId="140" fillId="63" borderId="20" xfId="67" applyNumberFormat="1" applyFont="1" applyFill="1" applyBorder="1" applyAlignment="1">
      <alignment horizontal="center"/>
    </xf>
    <xf numFmtId="0" fontId="62" fillId="0" borderId="60" xfId="67" quotePrefix="1" applyFont="1" applyFill="1" applyBorder="1" applyAlignment="1">
      <alignment horizontal="center" vertical="center"/>
    </xf>
    <xf numFmtId="0" fontId="62" fillId="0" borderId="42" xfId="67" applyFont="1" applyFill="1" applyBorder="1" applyAlignment="1">
      <alignment vertical="center"/>
    </xf>
    <xf numFmtId="0" fontId="62" fillId="0" borderId="23" xfId="67" applyFont="1" applyFill="1" applyBorder="1" applyAlignment="1">
      <alignment vertical="center"/>
    </xf>
    <xf numFmtId="0" fontId="62" fillId="27" borderId="37" xfId="67" applyFont="1" applyFill="1" applyBorder="1" applyAlignment="1">
      <alignment horizontal="center" vertical="center"/>
    </xf>
    <xf numFmtId="0" fontId="62" fillId="27" borderId="23" xfId="67" applyFont="1" applyFill="1" applyBorder="1" applyAlignment="1">
      <alignment horizontal="center" vertical="center"/>
    </xf>
    <xf numFmtId="0" fontId="62" fillId="0" borderId="13" xfId="67" applyFont="1" applyFill="1" applyBorder="1" applyAlignment="1">
      <alignment vertical="center"/>
    </xf>
    <xf numFmtId="0" fontId="62" fillId="63" borderId="17" xfId="67" applyFont="1" applyFill="1" applyBorder="1" applyAlignment="1">
      <alignment vertical="center"/>
    </xf>
    <xf numFmtId="0" fontId="62" fillId="27" borderId="52" xfId="67" applyFont="1" applyFill="1" applyBorder="1" applyAlignment="1">
      <alignment horizontal="center" vertical="center"/>
    </xf>
    <xf numFmtId="0" fontId="62" fillId="27" borderId="22" xfId="67" applyFont="1" applyFill="1" applyBorder="1" applyAlignment="1">
      <alignment horizontal="center" vertical="center"/>
    </xf>
    <xf numFmtId="0" fontId="62" fillId="63" borderId="20" xfId="67" applyFont="1" applyFill="1" applyBorder="1" applyAlignment="1">
      <alignment vertical="center"/>
    </xf>
    <xf numFmtId="0" fontId="62" fillId="61" borderId="22" xfId="67" applyFont="1" applyFill="1" applyBorder="1" applyAlignment="1">
      <alignment horizontal="center" vertical="center"/>
    </xf>
    <xf numFmtId="0" fontId="62" fillId="63" borderId="21" xfId="67" applyFont="1" applyFill="1" applyBorder="1" applyAlignment="1">
      <alignment horizontal="center" vertical="center"/>
    </xf>
    <xf numFmtId="0" fontId="62" fillId="59" borderId="57" xfId="67" quotePrefix="1" applyFont="1" applyFill="1" applyBorder="1" applyAlignment="1">
      <alignment horizontal="center"/>
    </xf>
    <xf numFmtId="0" fontId="62" fillId="59" borderId="0" xfId="67" applyFont="1" applyFill="1" applyBorder="1"/>
    <xf numFmtId="0" fontId="62" fillId="59" borderId="58" xfId="67" quotePrefix="1" applyFont="1" applyFill="1" applyBorder="1" applyAlignment="1">
      <alignment horizontal="center"/>
    </xf>
    <xf numFmtId="0" fontId="62" fillId="59" borderId="32" xfId="67" applyFont="1" applyFill="1" applyBorder="1"/>
    <xf numFmtId="0" fontId="62" fillId="59" borderId="32" xfId="60" applyFont="1" applyFill="1" applyBorder="1" applyAlignment="1">
      <alignment horizontal="left" vertical="center" indent="3"/>
    </xf>
    <xf numFmtId="0" fontId="62" fillId="59" borderId="32" xfId="60" applyFont="1" applyFill="1" applyBorder="1" applyAlignment="1">
      <alignment horizontal="left" vertical="center" indent="2"/>
    </xf>
    <xf numFmtId="0" fontId="62" fillId="59" borderId="59" xfId="60" applyFont="1" applyFill="1" applyBorder="1" applyAlignment="1">
      <alignment horizontal="left" vertical="center" indent="2"/>
    </xf>
    <xf numFmtId="0" fontId="62" fillId="61" borderId="59" xfId="67" applyFont="1" applyFill="1" applyBorder="1" applyAlignment="1">
      <alignment horizontal="center" vertical="center"/>
    </xf>
    <xf numFmtId="0" fontId="62" fillId="63" borderId="19" xfId="67" applyFont="1" applyFill="1" applyBorder="1" applyAlignment="1">
      <alignment horizontal="center" vertical="center"/>
    </xf>
    <xf numFmtId="2" fontId="139" fillId="64" borderId="63" xfId="67" applyNumberFormat="1" applyFont="1" applyFill="1" applyBorder="1" applyAlignment="1">
      <alignment horizontal="center" vertical="center"/>
    </xf>
    <xf numFmtId="0" fontId="62" fillId="0" borderId="19" xfId="67" applyFont="1" applyFill="1" applyBorder="1" applyAlignment="1">
      <alignment vertical="center"/>
    </xf>
    <xf numFmtId="0" fontId="62" fillId="63" borderId="65" xfId="67" applyFont="1" applyFill="1" applyBorder="1" applyAlignment="1">
      <alignment vertical="center"/>
    </xf>
    <xf numFmtId="0" fontId="62" fillId="0" borderId="0" xfId="67" applyFont="1" applyFill="1" applyAlignment="1">
      <alignment horizontal="center"/>
    </xf>
    <xf numFmtId="0" fontId="150" fillId="0" borderId="0" xfId="267" applyFont="1" applyAlignment="1" applyProtection="1"/>
    <xf numFmtId="0" fontId="6" fillId="0" borderId="0" xfId="266" applyFont="1"/>
    <xf numFmtId="0" fontId="62" fillId="0" borderId="0" xfId="266" applyFont="1"/>
    <xf numFmtId="0" fontId="68" fillId="0" borderId="0" xfId="266" applyFont="1" applyAlignment="1">
      <alignment horizontal="left" vertical="center"/>
    </xf>
    <xf numFmtId="0" fontId="151" fillId="0" borderId="0" xfId="266" applyFont="1" applyFill="1" applyBorder="1" applyAlignment="1">
      <alignment horizontal="center" vertical="center"/>
    </xf>
    <xf numFmtId="0" fontId="151" fillId="0" borderId="0" xfId="266" applyFont="1" applyFill="1" applyBorder="1" applyAlignment="1">
      <alignment horizontal="center" vertical="center"/>
    </xf>
    <xf numFmtId="0" fontId="3" fillId="0" borderId="0" xfId="266" applyFont="1" applyAlignment="1">
      <alignment horizontal="center" vertical="center"/>
    </xf>
    <xf numFmtId="0" fontId="3" fillId="0" borderId="0" xfId="266" applyFont="1" applyBorder="1" applyAlignment="1">
      <alignment horizontal="center" vertical="center"/>
    </xf>
    <xf numFmtId="0" fontId="152" fillId="0" borderId="0" xfId="266" applyFont="1" applyBorder="1" applyAlignment="1">
      <alignment horizontal="center"/>
    </xf>
    <xf numFmtId="0" fontId="62" fillId="0" borderId="0" xfId="266" applyFont="1" applyFill="1" applyBorder="1" applyAlignment="1">
      <alignment horizontal="center" vertical="center"/>
    </xf>
    <xf numFmtId="0" fontId="6" fillId="22" borderId="33" xfId="266" applyFont="1" applyFill="1" applyBorder="1" applyAlignment="1">
      <alignment vertical="center"/>
    </xf>
    <xf numFmtId="0" fontId="6" fillId="22" borderId="38" xfId="266" applyFont="1" applyFill="1" applyBorder="1" applyAlignment="1">
      <alignment vertical="center"/>
    </xf>
    <xf numFmtId="0" fontId="6" fillId="22" borderId="34" xfId="266" applyFont="1" applyFill="1" applyBorder="1" applyAlignment="1">
      <alignment horizontal="center" vertical="center"/>
    </xf>
    <xf numFmtId="0" fontId="60" fillId="0" borderId="34" xfId="67" applyFont="1" applyFill="1" applyBorder="1" applyAlignment="1">
      <alignment horizontal="center" vertical="center" wrapText="1"/>
    </xf>
    <xf numFmtId="0" fontId="60" fillId="0" borderId="55" xfId="266" applyFont="1" applyFill="1" applyBorder="1" applyAlignment="1">
      <alignment horizontal="center" vertical="center"/>
    </xf>
    <xf numFmtId="0" fontId="60" fillId="0" borderId="40" xfId="266" applyFont="1" applyFill="1" applyBorder="1" applyAlignment="1">
      <alignment horizontal="center" vertical="center"/>
    </xf>
    <xf numFmtId="0" fontId="60" fillId="0" borderId="55" xfId="266" applyFont="1" applyFill="1" applyBorder="1" applyAlignment="1">
      <alignment horizontal="center" vertical="center" wrapText="1"/>
    </xf>
    <xf numFmtId="0" fontId="60" fillId="0" borderId="40" xfId="266" applyFont="1" applyFill="1" applyBorder="1" applyAlignment="1">
      <alignment horizontal="center" vertical="center" wrapText="1"/>
    </xf>
    <xf numFmtId="0" fontId="60" fillId="0" borderId="41" xfId="266" applyFont="1" applyFill="1" applyBorder="1" applyAlignment="1">
      <alignment horizontal="center" vertical="center" wrapText="1"/>
    </xf>
    <xf numFmtId="0" fontId="60" fillId="0" borderId="36" xfId="266" applyFont="1" applyFill="1" applyBorder="1" applyAlignment="1">
      <alignment horizontal="center" vertical="center" wrapText="1"/>
    </xf>
    <xf numFmtId="0" fontId="60" fillId="0" borderId="35" xfId="266" quotePrefix="1" applyFont="1" applyFill="1" applyBorder="1" applyAlignment="1">
      <alignment horizontal="center" vertical="center" wrapText="1"/>
    </xf>
    <xf numFmtId="0" fontId="60" fillId="0" borderId="35" xfId="266" applyFont="1" applyFill="1" applyBorder="1" applyAlignment="1">
      <alignment horizontal="center" vertical="center" wrapText="1"/>
    </xf>
    <xf numFmtId="0" fontId="60" fillId="0" borderId="56" xfId="266" applyFont="1" applyFill="1" applyBorder="1" applyAlignment="1">
      <alignment horizontal="center" vertical="center" wrapText="1"/>
    </xf>
    <xf numFmtId="0" fontId="6" fillId="22" borderId="31" xfId="266" applyFont="1" applyFill="1" applyBorder="1" applyAlignment="1">
      <alignment vertical="center"/>
    </xf>
    <xf numFmtId="0" fontId="6" fillId="22" borderId="0" xfId="266" applyFont="1" applyFill="1" applyBorder="1" applyAlignment="1">
      <alignment vertical="center"/>
    </xf>
    <xf numFmtId="0" fontId="6" fillId="22" borderId="22" xfId="266" applyFont="1" applyFill="1" applyBorder="1" applyAlignment="1">
      <alignment horizontal="center" vertical="center"/>
    </xf>
    <xf numFmtId="0" fontId="60" fillId="0" borderId="22" xfId="67" applyFont="1" applyFill="1" applyBorder="1" applyAlignment="1">
      <alignment horizontal="center" vertical="center" wrapText="1"/>
    </xf>
    <xf numFmtId="0" fontId="60" fillId="0" borderId="22" xfId="266" applyFont="1" applyFill="1" applyBorder="1" applyAlignment="1">
      <alignment horizontal="center" vertical="center"/>
    </xf>
    <xf numFmtId="0" fontId="60" fillId="0" borderId="7" xfId="266" applyFont="1" applyFill="1" applyBorder="1" applyAlignment="1">
      <alignment horizontal="center" vertical="center" wrapText="1"/>
    </xf>
    <xf numFmtId="0" fontId="60" fillId="0" borderId="12" xfId="266" applyFont="1" applyFill="1" applyBorder="1" applyAlignment="1">
      <alignment horizontal="center" vertical="center" wrapText="1"/>
    </xf>
    <xf numFmtId="0" fontId="60" fillId="0" borderId="8" xfId="266" applyFont="1" applyFill="1" applyBorder="1" applyAlignment="1">
      <alignment horizontal="center" vertical="center" wrapText="1"/>
    </xf>
    <xf numFmtId="0" fontId="60" fillId="0" borderId="13" xfId="266" applyFont="1" applyFill="1" applyBorder="1" applyAlignment="1">
      <alignment horizontal="center" vertical="center" wrapText="1"/>
    </xf>
    <xf numFmtId="0" fontId="60" fillId="0" borderId="13" xfId="266" quotePrefix="1" applyFont="1" applyFill="1" applyBorder="1" applyAlignment="1">
      <alignment horizontal="center" vertical="center" wrapText="1"/>
    </xf>
    <xf numFmtId="0" fontId="60" fillId="0" borderId="17" xfId="266" applyFont="1" applyFill="1" applyBorder="1" applyAlignment="1">
      <alignment horizontal="center" vertical="center" wrapText="1"/>
    </xf>
    <xf numFmtId="0" fontId="6" fillId="22" borderId="29" xfId="266" applyFont="1" applyFill="1" applyBorder="1" applyAlignment="1">
      <alignment vertical="center"/>
    </xf>
    <xf numFmtId="0" fontId="6" fillId="22" borderId="42" xfId="266" applyFont="1" applyFill="1" applyBorder="1" applyAlignment="1">
      <alignment vertical="center"/>
    </xf>
    <xf numFmtId="0" fontId="6" fillId="22" borderId="23" xfId="266" applyFont="1" applyFill="1" applyBorder="1" applyAlignment="1">
      <alignment horizontal="center" vertical="center"/>
    </xf>
    <xf numFmtId="0" fontId="60" fillId="0" borderId="14" xfId="266" quotePrefix="1" applyFont="1" applyFill="1" applyBorder="1" applyAlignment="1">
      <alignment horizontal="center" vertical="center"/>
    </xf>
    <xf numFmtId="0" fontId="60" fillId="0" borderId="7" xfId="266" quotePrefix="1" applyFont="1" applyFill="1" applyBorder="1" applyAlignment="1">
      <alignment horizontal="center" vertical="center" wrapText="1"/>
    </xf>
    <xf numFmtId="0" fontId="60" fillId="0" borderId="14" xfId="266" applyFont="1" applyFill="1" applyBorder="1" applyAlignment="1">
      <alignment horizontal="center" vertical="center"/>
    </xf>
    <xf numFmtId="0" fontId="60" fillId="0" borderId="67" xfId="266" quotePrefix="1" applyFont="1" applyFill="1" applyBorder="1" applyAlignment="1">
      <alignment horizontal="center" vertical="center"/>
    </xf>
    <xf numFmtId="0" fontId="6" fillId="0" borderId="0" xfId="266" applyFont="1" applyBorder="1" applyAlignment="1">
      <alignment horizontal="left"/>
    </xf>
    <xf numFmtId="0" fontId="62" fillId="0" borderId="0" xfId="266" quotePrefix="1" applyFont="1" applyFill="1" applyBorder="1" applyAlignment="1">
      <alignment horizontal="left" vertical="center" wrapText="1"/>
    </xf>
    <xf numFmtId="0" fontId="137" fillId="0" borderId="29" xfId="266" applyFont="1" applyFill="1" applyBorder="1" applyAlignment="1">
      <alignment horizontal="left" vertical="center" wrapText="1"/>
    </xf>
    <xf numFmtId="0" fontId="137" fillId="0" borderId="42" xfId="266" applyFont="1" applyFill="1" applyBorder="1" applyAlignment="1">
      <alignment horizontal="left" vertical="center" wrapText="1"/>
    </xf>
    <xf numFmtId="0" fontId="60" fillId="0" borderId="13" xfId="266" quotePrefix="1" applyFont="1" applyFill="1" applyBorder="1" applyAlignment="1">
      <alignment horizontal="center" vertical="center" wrapText="1"/>
    </xf>
    <xf numFmtId="0" fontId="62" fillId="0" borderId="13" xfId="67" applyFont="1" applyFill="1" applyBorder="1" applyAlignment="1">
      <alignment vertical="center" wrapText="1"/>
    </xf>
    <xf numFmtId="0" fontId="6" fillId="61" borderId="14" xfId="266" quotePrefix="1" applyFont="1" applyFill="1" applyBorder="1" applyAlignment="1">
      <alignment horizontal="center" vertical="center"/>
    </xf>
    <xf numFmtId="0" fontId="6" fillId="0" borderId="14" xfId="266" quotePrefix="1" applyFont="1" applyFill="1" applyBorder="1" applyAlignment="1">
      <alignment horizontal="center" vertical="center"/>
    </xf>
    <xf numFmtId="0" fontId="6" fillId="0" borderId="14" xfId="266" applyFont="1" applyFill="1" applyBorder="1" applyAlignment="1">
      <alignment horizontal="center" vertical="center"/>
    </xf>
    <xf numFmtId="0" fontId="6" fillId="0" borderId="67" xfId="266" quotePrefix="1" applyFont="1" applyFill="1" applyBorder="1" applyAlignment="1">
      <alignment horizontal="center" vertical="center"/>
    </xf>
    <xf numFmtId="0" fontId="139" fillId="0" borderId="0" xfId="266" quotePrefix="1" applyFont="1" applyFill="1" applyBorder="1" applyAlignment="1">
      <alignment horizontal="left" vertical="center" wrapText="1"/>
    </xf>
    <xf numFmtId="0" fontId="137" fillId="0" borderId="28" xfId="266" applyFont="1" applyFill="1" applyBorder="1" applyAlignment="1">
      <alignment horizontal="left" vertical="center" wrapText="1"/>
    </xf>
    <xf numFmtId="0" fontId="137" fillId="0" borderId="43" xfId="266" applyFont="1" applyFill="1" applyBorder="1" applyAlignment="1">
      <alignment horizontal="left" vertical="center" wrapText="1"/>
    </xf>
    <xf numFmtId="0" fontId="137" fillId="0" borderId="67" xfId="266" applyFont="1" applyFill="1" applyBorder="1" applyAlignment="1">
      <alignment horizontal="left" vertical="center" wrapText="1"/>
    </xf>
    <xf numFmtId="0" fontId="60" fillId="0" borderId="31" xfId="266" applyFont="1" applyFill="1" applyBorder="1" applyAlignment="1">
      <alignment horizontal="left" vertical="center" wrapText="1"/>
    </xf>
    <xf numFmtId="0" fontId="60" fillId="0" borderId="0" xfId="266" applyFont="1" applyFill="1" applyBorder="1" applyAlignment="1">
      <alignment horizontal="left" vertical="center" wrapText="1"/>
    </xf>
    <xf numFmtId="0" fontId="60" fillId="0" borderId="12" xfId="266" quotePrefix="1" applyFont="1" applyFill="1" applyBorder="1" applyAlignment="1">
      <alignment horizontal="center" vertical="center" wrapText="1"/>
    </xf>
    <xf numFmtId="0" fontId="139" fillId="64" borderId="24" xfId="67" applyFont="1" applyFill="1" applyBorder="1" applyAlignment="1">
      <alignment horizontal="center" vertical="center"/>
    </xf>
    <xf numFmtId="0" fontId="60" fillId="61" borderId="22" xfId="266" applyFont="1" applyFill="1" applyBorder="1" applyAlignment="1">
      <alignment horizontal="left" vertical="center" wrapText="1"/>
    </xf>
    <xf numFmtId="0" fontId="77" fillId="0" borderId="21" xfId="266" quotePrefix="1" applyFont="1" applyFill="1" applyBorder="1" applyAlignment="1">
      <alignment horizontal="center" vertical="center"/>
    </xf>
    <xf numFmtId="0" fontId="77" fillId="0" borderId="0" xfId="266" quotePrefix="1" applyFont="1" applyFill="1" applyBorder="1" applyAlignment="1">
      <alignment horizontal="center" vertical="center"/>
    </xf>
    <xf numFmtId="0" fontId="77" fillId="61" borderId="0" xfId="266" quotePrefix="1" applyFont="1" applyFill="1" applyBorder="1" applyAlignment="1">
      <alignment horizontal="center" vertical="center"/>
    </xf>
    <xf numFmtId="0" fontId="6" fillId="61" borderId="0" xfId="266" applyFont="1" applyFill="1" applyBorder="1" applyAlignment="1">
      <alignment horizontal="left"/>
    </xf>
    <xf numFmtId="0" fontId="6" fillId="61" borderId="62" xfId="266" applyFont="1" applyFill="1" applyBorder="1" applyAlignment="1">
      <alignment horizontal="left"/>
    </xf>
    <xf numFmtId="0" fontId="6" fillId="0" borderId="0" xfId="266" applyFont="1" applyAlignment="1">
      <alignment horizontal="left"/>
    </xf>
    <xf numFmtId="0" fontId="60" fillId="0" borderId="22" xfId="266" applyFont="1" applyFill="1" applyBorder="1" applyAlignment="1">
      <alignment horizontal="left" vertical="center" wrapText="1"/>
    </xf>
    <xf numFmtId="0" fontId="60" fillId="0" borderId="21" xfId="266" quotePrefix="1" applyFont="1" applyFill="1" applyBorder="1" applyAlignment="1">
      <alignment horizontal="center" vertical="center" wrapText="1"/>
    </xf>
    <xf numFmtId="0" fontId="139" fillId="64" borderId="22" xfId="67" applyFont="1" applyFill="1" applyBorder="1" applyAlignment="1">
      <alignment horizontal="center" vertical="center"/>
    </xf>
    <xf numFmtId="0" fontId="60" fillId="0" borderId="31" xfId="67" applyFont="1" applyFill="1" applyBorder="1" applyAlignment="1">
      <alignment horizontal="left" vertical="center" indent="5"/>
    </xf>
    <xf numFmtId="0" fontId="62" fillId="0" borderId="0" xfId="67" applyFont="1" applyFill="1" applyBorder="1" applyAlignment="1">
      <alignment horizontal="left" vertical="center" indent="2"/>
    </xf>
    <xf numFmtId="0" fontId="60" fillId="56" borderId="22" xfId="266" applyFont="1" applyFill="1" applyBorder="1" applyAlignment="1">
      <alignment horizontal="left" vertical="center" wrapText="1"/>
    </xf>
    <xf numFmtId="0" fontId="77" fillId="61" borderId="21" xfId="266" quotePrefix="1" applyFont="1" applyFill="1" applyBorder="1" applyAlignment="1">
      <alignment horizontal="center" vertical="center"/>
    </xf>
    <xf numFmtId="0" fontId="6" fillId="61" borderId="0" xfId="266" applyFont="1" applyFill="1" applyBorder="1"/>
    <xf numFmtId="0" fontId="6" fillId="61" borderId="62" xfId="266" applyFont="1" applyFill="1" applyBorder="1"/>
    <xf numFmtId="0" fontId="154" fillId="0" borderId="21" xfId="266" applyFont="1" applyFill="1" applyBorder="1" applyAlignment="1">
      <alignment horizontal="left" vertical="center"/>
    </xf>
    <xf numFmtId="0" fontId="62" fillId="0" borderId="0" xfId="266" applyFont="1" applyFill="1" applyBorder="1" applyAlignment="1">
      <alignment horizontal="left" vertical="center" wrapText="1"/>
    </xf>
    <xf numFmtId="0" fontId="137" fillId="27" borderId="28" xfId="266" applyFont="1" applyFill="1" applyBorder="1" applyAlignment="1">
      <alignment horizontal="left" vertical="center" wrapText="1"/>
    </xf>
    <xf numFmtId="0" fontId="137" fillId="27" borderId="43" xfId="266" applyFont="1" applyFill="1" applyBorder="1" applyAlignment="1">
      <alignment horizontal="left" vertical="center" wrapText="1"/>
    </xf>
    <xf numFmtId="0" fontId="137" fillId="27" borderId="67" xfId="266" applyFont="1" applyFill="1" applyBorder="1" applyAlignment="1">
      <alignment horizontal="left" vertical="center" wrapText="1"/>
    </xf>
    <xf numFmtId="0" fontId="155" fillId="0" borderId="30" xfId="0" applyFont="1" applyBorder="1" applyAlignment="1">
      <alignment vertical="center"/>
    </xf>
    <xf numFmtId="0" fontId="155" fillId="0" borderId="24" xfId="0" applyFont="1" applyBorder="1" applyAlignment="1">
      <alignment vertical="center"/>
    </xf>
    <xf numFmtId="0" fontId="60" fillId="57" borderId="12" xfId="266" quotePrefix="1" applyFont="1" applyFill="1" applyBorder="1" applyAlignment="1">
      <alignment horizontal="center" vertical="center" wrapText="1"/>
    </xf>
    <xf numFmtId="0" fontId="155" fillId="0" borderId="0" xfId="0" applyFont="1" applyAlignment="1">
      <alignment vertical="center"/>
    </xf>
    <xf numFmtId="0" fontId="155" fillId="0" borderId="31" xfId="0" applyFont="1" applyFill="1" applyBorder="1" applyAlignment="1">
      <alignment horizontal="left" vertical="center"/>
    </xf>
    <xf numFmtId="0" fontId="155" fillId="0" borderId="22" xfId="0" applyFont="1" applyFill="1" applyBorder="1" applyAlignment="1">
      <alignment horizontal="left" vertical="center"/>
    </xf>
    <xf numFmtId="0" fontId="60" fillId="57" borderId="21" xfId="266" quotePrefix="1" applyFont="1" applyFill="1" applyBorder="1" applyAlignment="1">
      <alignment horizontal="center" vertical="center" wrapText="1"/>
    </xf>
    <xf numFmtId="0" fontId="155" fillId="57" borderId="30" xfId="0" applyFont="1" applyFill="1" applyBorder="1" applyAlignment="1">
      <alignment vertical="center"/>
    </xf>
    <xf numFmtId="0" fontId="155" fillId="57" borderId="24" xfId="0" applyFont="1" applyFill="1" applyBorder="1" applyAlignment="1">
      <alignment vertical="center"/>
    </xf>
    <xf numFmtId="0" fontId="155" fillId="0" borderId="66" xfId="0" applyFont="1" applyFill="1" applyBorder="1" applyAlignment="1">
      <alignment horizontal="left" vertical="center"/>
    </xf>
    <xf numFmtId="0" fontId="155" fillId="0" borderId="59" xfId="0" applyFont="1" applyFill="1" applyBorder="1" applyAlignment="1">
      <alignment horizontal="left" vertical="center"/>
    </xf>
    <xf numFmtId="0" fontId="60" fillId="57" borderId="19" xfId="266" quotePrefix="1" applyFont="1" applyFill="1" applyBorder="1" applyAlignment="1">
      <alignment horizontal="center" vertical="center" wrapText="1"/>
    </xf>
    <xf numFmtId="0" fontId="137" fillId="64" borderId="75" xfId="67" applyFont="1" applyFill="1" applyBorder="1" applyAlignment="1">
      <alignment horizontal="center" vertical="center"/>
    </xf>
    <xf numFmtId="0" fontId="77" fillId="61" borderId="19" xfId="266" quotePrefix="1" applyFont="1" applyFill="1" applyBorder="1" applyAlignment="1">
      <alignment horizontal="center" vertical="center"/>
    </xf>
    <xf numFmtId="0" fontId="77" fillId="61" borderId="32" xfId="266" quotePrefix="1" applyFont="1" applyFill="1" applyBorder="1" applyAlignment="1">
      <alignment horizontal="center" vertical="center"/>
    </xf>
    <xf numFmtId="0" fontId="6" fillId="61" borderId="32" xfId="266" applyFont="1" applyFill="1" applyBorder="1"/>
    <xf numFmtId="0" fontId="6" fillId="61" borderId="64" xfId="266" applyFont="1" applyFill="1" applyBorder="1"/>
    <xf numFmtId="0" fontId="156" fillId="0" borderId="0" xfId="266" applyFont="1" applyFill="1" applyBorder="1" applyAlignment="1">
      <alignment horizontal="left"/>
    </xf>
    <xf numFmtId="0" fontId="77" fillId="0" borderId="0" xfId="266" quotePrefix="1" applyFont="1" applyBorder="1" applyAlignment="1">
      <alignment horizontal="center"/>
    </xf>
    <xf numFmtId="0" fontId="154" fillId="0" borderId="0" xfId="266" applyFont="1" applyBorder="1"/>
    <xf numFmtId="0" fontId="6" fillId="0" borderId="0" xfId="266" applyFont="1" applyBorder="1"/>
    <xf numFmtId="0" fontId="60" fillId="56" borderId="59" xfId="266" applyFont="1" applyFill="1" applyBorder="1" applyAlignment="1">
      <alignment horizontal="left" vertical="center" wrapText="1"/>
    </xf>
    <xf numFmtId="0" fontId="158" fillId="0" borderId="0" xfId="268" applyFont="1"/>
    <xf numFmtId="0" fontId="2" fillId="0" borderId="0" xfId="268" applyFont="1"/>
    <xf numFmtId="0" fontId="2" fillId="66" borderId="15" xfId="268" applyFont="1" applyFill="1" applyBorder="1" applyAlignment="1">
      <alignment horizontal="center"/>
    </xf>
    <xf numFmtId="0" fontId="2" fillId="66" borderId="24" xfId="268" applyFont="1" applyFill="1" applyBorder="1" applyAlignment="1">
      <alignment horizontal="center"/>
    </xf>
    <xf numFmtId="0" fontId="2" fillId="28" borderId="12" xfId="268" applyFont="1" applyFill="1" applyBorder="1" applyAlignment="1">
      <alignment horizontal="center" vertical="center"/>
    </xf>
    <xf numFmtId="0" fontId="2" fillId="28" borderId="12" xfId="268" applyFont="1" applyFill="1" applyBorder="1" applyAlignment="1">
      <alignment horizontal="center" vertical="center" wrapText="1"/>
    </xf>
    <xf numFmtId="0" fontId="2" fillId="0" borderId="7" xfId="268" applyFont="1" applyBorder="1" applyAlignment="1">
      <alignment horizontal="center"/>
    </xf>
    <xf numFmtId="0" fontId="2" fillId="0" borderId="12" xfId="268" applyFont="1" applyBorder="1" applyAlignment="1">
      <alignment horizontal="center" vertical="center" wrapText="1"/>
    </xf>
    <xf numFmtId="0" fontId="2" fillId="0" borderId="7" xfId="268" applyFont="1" applyBorder="1" applyAlignment="1">
      <alignment horizontal="center" vertical="center" wrapText="1"/>
    </xf>
    <xf numFmtId="0" fontId="2" fillId="0" borderId="43" xfId="268" applyFont="1" applyBorder="1" applyAlignment="1">
      <alignment horizontal="center"/>
    </xf>
    <xf numFmtId="0" fontId="2" fillId="0" borderId="14" xfId="268" applyFont="1" applyBorder="1" applyAlignment="1">
      <alignment horizontal="center"/>
    </xf>
    <xf numFmtId="0" fontId="2" fillId="0" borderId="15" xfId="268" applyFont="1" applyBorder="1" applyAlignment="1">
      <alignment horizontal="center"/>
    </xf>
    <xf numFmtId="0" fontId="2" fillId="0" borderId="24" xfId="268" applyFont="1" applyBorder="1" applyAlignment="1">
      <alignment horizontal="center"/>
    </xf>
    <xf numFmtId="0" fontId="2" fillId="66" borderId="52" xfId="268" applyFont="1" applyFill="1" applyBorder="1" applyAlignment="1">
      <alignment horizontal="center"/>
    </xf>
    <xf numFmtId="0" fontId="2" fillId="66" borderId="22" xfId="268" applyFont="1" applyFill="1" applyBorder="1" applyAlignment="1">
      <alignment horizontal="center"/>
    </xf>
    <xf numFmtId="0" fontId="2" fillId="28" borderId="13" xfId="268" applyFont="1" applyFill="1" applyBorder="1" applyAlignment="1">
      <alignment horizontal="center" vertical="center"/>
    </xf>
    <xf numFmtId="0" fontId="2" fillId="0" borderId="13" xfId="268" applyFont="1" applyBorder="1" applyAlignment="1">
      <alignment horizontal="center" vertical="center"/>
    </xf>
    <xf numFmtId="0" fontId="2" fillId="0" borderId="7" xfId="268" applyFont="1" applyBorder="1" applyAlignment="1">
      <alignment horizontal="center" vertical="center" wrapText="1"/>
    </xf>
    <xf numFmtId="0" fontId="2" fillId="0" borderId="13" xfId="268" applyFont="1" applyBorder="1" applyAlignment="1">
      <alignment horizontal="center" vertical="center" wrapText="1"/>
    </xf>
    <xf numFmtId="0" fontId="2" fillId="66" borderId="37" xfId="268" applyFont="1" applyFill="1" applyBorder="1" applyAlignment="1">
      <alignment horizontal="center"/>
    </xf>
    <xf numFmtId="0" fontId="2" fillId="66" borderId="23" xfId="268" applyFont="1" applyFill="1" applyBorder="1" applyAlignment="1">
      <alignment horizontal="center"/>
    </xf>
    <xf numFmtId="0" fontId="2" fillId="57" borderId="7" xfId="268" quotePrefix="1" applyFont="1" applyFill="1" applyBorder="1" applyAlignment="1">
      <alignment horizontal="center" vertical="center"/>
    </xf>
    <xf numFmtId="0" fontId="2" fillId="0" borderId="7" xfId="268" quotePrefix="1" applyFont="1" applyBorder="1" applyAlignment="1">
      <alignment horizontal="center" vertical="center"/>
    </xf>
    <xf numFmtId="0" fontId="2" fillId="0" borderId="7" xfId="268" quotePrefix="1" applyFont="1" applyBorder="1" applyAlignment="1">
      <alignment horizontal="center" vertical="center" wrapText="1"/>
    </xf>
    <xf numFmtId="0" fontId="2" fillId="0" borderId="7" xfId="268" applyFont="1" applyBorder="1" applyAlignment="1">
      <alignment horizontal="left" vertical="center"/>
    </xf>
    <xf numFmtId="0" fontId="2" fillId="63" borderId="7" xfId="268" applyFont="1" applyFill="1" applyBorder="1"/>
    <xf numFmtId="0" fontId="2" fillId="28" borderId="7" xfId="268" applyFont="1" applyFill="1" applyBorder="1"/>
    <xf numFmtId="0" fontId="2" fillId="57" borderId="7" xfId="268" quotePrefix="1" applyFont="1" applyFill="1" applyBorder="1" applyAlignment="1">
      <alignment horizontal="center" vertical="center" wrapText="1"/>
    </xf>
    <xf numFmtId="0" fontId="2" fillId="0" borderId="7" xfId="268" applyFont="1" applyBorder="1"/>
    <xf numFmtId="0" fontId="2" fillId="0" borderId="7" xfId="268" applyFont="1" applyFill="1" applyBorder="1"/>
    <xf numFmtId="0" fontId="2" fillId="0" borderId="7" xfId="268" applyFont="1" applyFill="1" applyBorder="1" applyAlignment="1">
      <alignment horizontal="left" vertical="center"/>
    </xf>
    <xf numFmtId="0" fontId="1" fillId="0" borderId="0" xfId="269"/>
    <xf numFmtId="0" fontId="61" fillId="0" borderId="0" xfId="263" applyFont="1" applyFill="1" applyBorder="1" applyAlignment="1">
      <alignment vertical="top"/>
    </xf>
    <xf numFmtId="0" fontId="161" fillId="0" borderId="0" xfId="263" applyFont="1" applyFill="1" applyBorder="1" applyAlignment="1">
      <alignment horizontal="left"/>
    </xf>
    <xf numFmtId="0" fontId="161" fillId="0" borderId="0" xfId="263" applyFont="1" applyFill="1" applyBorder="1" applyAlignment="1">
      <alignment horizontal="center"/>
    </xf>
    <xf numFmtId="0" fontId="61" fillId="0" borderId="0" xfId="263" applyFont="1" applyFill="1" applyBorder="1" applyAlignment="1">
      <alignment horizontal="center"/>
    </xf>
    <xf numFmtId="0" fontId="61" fillId="0" borderId="0" xfId="263" applyFont="1" applyFill="1" applyBorder="1" applyAlignment="1">
      <alignment horizontal="center" wrapText="1"/>
    </xf>
    <xf numFmtId="0" fontId="162" fillId="0" borderId="0" xfId="263" applyFont="1" applyFill="1" applyBorder="1" applyAlignment="1">
      <alignment horizontal="center" wrapText="1"/>
    </xf>
    <xf numFmtId="0" fontId="6" fillId="0" borderId="0" xfId="263" applyFont="1" applyFill="1" applyBorder="1" applyAlignment="1">
      <alignment horizontal="center"/>
    </xf>
    <xf numFmtId="0" fontId="6" fillId="0" borderId="0" xfId="263" applyFont="1" applyBorder="1" applyAlignment="1">
      <alignment horizontal="center"/>
    </xf>
    <xf numFmtId="0" fontId="6" fillId="0" borderId="0" xfId="263" applyFont="1" applyBorder="1" applyAlignment="1">
      <alignment horizontal="center" vertical="top"/>
    </xf>
    <xf numFmtId="0" fontId="161" fillId="0" borderId="0" xfId="263" applyFont="1" applyFill="1" applyBorder="1" applyAlignment="1">
      <alignment horizontal="centerContinuous" vertical="center"/>
    </xf>
    <xf numFmtId="0" fontId="61" fillId="0" borderId="0" xfId="263" applyFont="1" applyFill="1" applyBorder="1" applyAlignment="1">
      <alignment horizontal="center" vertical="center"/>
    </xf>
    <xf numFmtId="0" fontId="61" fillId="0" borderId="0" xfId="263" applyFont="1" applyFill="1" applyBorder="1" applyAlignment="1">
      <alignment horizontal="centerContinuous" vertical="center"/>
    </xf>
    <xf numFmtId="0" fontId="61" fillId="0" borderId="0" xfId="263" applyFont="1" applyFill="1" applyBorder="1" applyAlignment="1">
      <alignment horizontal="centerContinuous" vertical="top" wrapText="1"/>
    </xf>
    <xf numFmtId="0" fontId="162" fillId="0" borderId="0" xfId="263" applyFont="1" applyFill="1" applyBorder="1" applyAlignment="1">
      <alignment horizontal="centerContinuous" vertical="top" wrapText="1"/>
    </xf>
    <xf numFmtId="0" fontId="6" fillId="0" borderId="0" xfId="263" applyFont="1" applyFill="1" applyBorder="1" applyAlignment="1">
      <alignment horizontal="centerContinuous" vertical="top"/>
    </xf>
    <xf numFmtId="0" fontId="6" fillId="0" borderId="0" xfId="263" applyFont="1" applyBorder="1" applyAlignment="1">
      <alignment horizontal="centerContinuous" vertical="top"/>
    </xf>
    <xf numFmtId="0" fontId="163" fillId="0" borderId="0" xfId="263" applyFont="1" applyFill="1" applyBorder="1" applyAlignment="1">
      <alignment vertical="center"/>
    </xf>
    <xf numFmtId="0" fontId="161" fillId="0" borderId="8" xfId="263" applyFont="1" applyFill="1" applyBorder="1" applyAlignment="1">
      <alignment horizontal="center" vertical="center"/>
    </xf>
    <xf numFmtId="0" fontId="161" fillId="0" borderId="14" xfId="263" applyFont="1" applyFill="1" applyBorder="1" applyAlignment="1">
      <alignment horizontal="center" vertical="center"/>
    </xf>
    <xf numFmtId="0" fontId="164" fillId="0" borderId="0" xfId="263" applyFont="1" applyFill="1" applyBorder="1" applyAlignment="1">
      <alignment horizontal="right"/>
    </xf>
    <xf numFmtId="0" fontId="165" fillId="0" borderId="0" xfId="263" applyFont="1" applyFill="1" applyBorder="1" applyAlignment="1">
      <alignment horizontal="center" wrapText="1"/>
    </xf>
    <xf numFmtId="0" fontId="61" fillId="0" borderId="0" xfId="263" applyFont="1" applyFill="1" applyBorder="1" applyAlignment="1"/>
    <xf numFmtId="0" fontId="164" fillId="0" borderId="0" xfId="263" applyFont="1" applyFill="1" applyBorder="1" applyAlignment="1"/>
    <xf numFmtId="0" fontId="166" fillId="0" borderId="0" xfId="263" applyFont="1" applyFill="1" applyBorder="1" applyAlignment="1">
      <alignment horizontal="center" wrapText="1"/>
    </xf>
    <xf numFmtId="0" fontId="6" fillId="0" borderId="0" xfId="263" applyFont="1" applyBorder="1" applyAlignment="1">
      <alignment horizontal="center" wrapText="1"/>
    </xf>
    <xf numFmtId="0" fontId="62" fillId="0" borderId="0" xfId="263" applyFont="1" applyBorder="1" applyAlignment="1">
      <alignment horizontal="center" vertical="center" wrapText="1"/>
    </xf>
    <xf numFmtId="0" fontId="130" fillId="0" borderId="0" xfId="263" applyFont="1" applyBorder="1" applyAlignment="1">
      <alignment vertical="center" wrapText="1"/>
    </xf>
    <xf numFmtId="0" fontId="61" fillId="0" borderId="0" xfId="263" applyFont="1" applyBorder="1" applyAlignment="1">
      <alignment vertical="center" wrapText="1"/>
    </xf>
    <xf numFmtId="0" fontId="6" fillId="0" borderId="0" xfId="263" applyFont="1" applyBorder="1"/>
    <xf numFmtId="0" fontId="167" fillId="0" borderId="0" xfId="263" applyFont="1" applyBorder="1" applyAlignment="1">
      <alignment horizontal="right"/>
    </xf>
    <xf numFmtId="0" fontId="165" fillId="0" borderId="0" xfId="263" applyFont="1" applyBorder="1" applyAlignment="1">
      <alignment horizontal="center" wrapText="1"/>
    </xf>
    <xf numFmtId="0" fontId="168" fillId="0" borderId="0" xfId="63" applyFont="1" applyBorder="1"/>
    <xf numFmtId="0" fontId="130" fillId="0" borderId="0" xfId="263" applyFont="1" applyBorder="1" applyAlignment="1">
      <alignment horizontal="center" vertical="center" wrapText="1"/>
    </xf>
    <xf numFmtId="0" fontId="1" fillId="0" borderId="54" xfId="269" applyBorder="1"/>
    <xf numFmtId="0" fontId="169" fillId="27" borderId="34" xfId="263" applyFont="1" applyFill="1" applyBorder="1" applyAlignment="1">
      <alignment vertical="center" wrapText="1"/>
    </xf>
    <xf numFmtId="0" fontId="170" fillId="0" borderId="36" xfId="263" applyFont="1" applyFill="1" applyBorder="1" applyAlignment="1">
      <alignment horizontal="center" vertical="center" wrapText="1"/>
    </xf>
    <xf numFmtId="0" fontId="170" fillId="0" borderId="34" xfId="263" applyFont="1" applyFill="1" applyBorder="1" applyAlignment="1">
      <alignment horizontal="center" vertical="center" wrapText="1"/>
    </xf>
    <xf numFmtId="0" fontId="170" fillId="27" borderId="35" xfId="63" applyFont="1" applyFill="1" applyBorder="1" applyAlignment="1">
      <alignment horizontal="center" vertical="center" wrapText="1"/>
    </xf>
    <xf numFmtId="0" fontId="170" fillId="27" borderId="55" xfId="63" applyFont="1" applyFill="1" applyBorder="1" applyAlignment="1">
      <alignment horizontal="center" vertical="center" wrapText="1"/>
    </xf>
    <xf numFmtId="0" fontId="170" fillId="27" borderId="41" xfId="63" applyFont="1" applyFill="1" applyBorder="1" applyAlignment="1">
      <alignment horizontal="center" vertical="center" wrapText="1"/>
    </xf>
    <xf numFmtId="0" fontId="170" fillId="27" borderId="40" xfId="63" applyFont="1" applyFill="1" applyBorder="1" applyAlignment="1">
      <alignment horizontal="center" vertical="center" wrapText="1"/>
    </xf>
    <xf numFmtId="0" fontId="170" fillId="0" borderId="35" xfId="63" applyFont="1" applyFill="1" applyBorder="1" applyAlignment="1">
      <alignment horizontal="center" vertical="center" wrapText="1"/>
    </xf>
    <xf numFmtId="0" fontId="170" fillId="28" borderId="55" xfId="0" applyFont="1" applyFill="1" applyBorder="1" applyAlignment="1">
      <alignment horizontal="center" vertical="center" wrapText="1"/>
    </xf>
    <xf numFmtId="0" fontId="67" fillId="28" borderId="41" xfId="0" applyFont="1" applyFill="1" applyBorder="1"/>
    <xf numFmtId="0" fontId="67" fillId="28" borderId="34" xfId="0" applyFont="1" applyFill="1" applyBorder="1"/>
    <xf numFmtId="0" fontId="170" fillId="27" borderId="55" xfId="263" applyFont="1" applyFill="1" applyBorder="1" applyAlignment="1">
      <alignment horizontal="center" vertical="center" wrapText="1"/>
    </xf>
    <xf numFmtId="0" fontId="170" fillId="27" borderId="41" xfId="263" applyFont="1" applyFill="1" applyBorder="1" applyAlignment="1">
      <alignment horizontal="center" vertical="center" wrapText="1"/>
    </xf>
    <xf numFmtId="0" fontId="170" fillId="27" borderId="40" xfId="263" applyFont="1" applyFill="1" applyBorder="1" applyAlignment="1">
      <alignment horizontal="center" vertical="center" wrapText="1"/>
    </xf>
    <xf numFmtId="9" fontId="170" fillId="27" borderId="55" xfId="263" applyNumberFormat="1" applyFont="1" applyFill="1" applyBorder="1" applyAlignment="1">
      <alignment horizontal="center" vertical="center" wrapText="1"/>
    </xf>
    <xf numFmtId="0" fontId="170" fillId="0" borderId="40" xfId="263" applyFont="1" applyBorder="1" applyAlignment="1">
      <alignment horizontal="center"/>
    </xf>
    <xf numFmtId="0" fontId="170" fillId="27" borderId="36" xfId="263" applyFont="1" applyFill="1" applyBorder="1" applyAlignment="1">
      <alignment horizontal="center" vertical="center" wrapText="1"/>
    </xf>
    <xf numFmtId="0" fontId="170" fillId="27" borderId="41" xfId="263" applyFont="1" applyFill="1" applyBorder="1" applyAlignment="1">
      <alignment vertical="center" wrapText="1"/>
    </xf>
    <xf numFmtId="0" fontId="170" fillId="27" borderId="83" xfId="263" applyFont="1" applyFill="1" applyBorder="1" applyAlignment="1">
      <alignment vertical="center" wrapText="1"/>
    </xf>
    <xf numFmtId="0" fontId="1" fillId="0" borderId="57" xfId="269" applyBorder="1"/>
    <xf numFmtId="0" fontId="169" fillId="27" borderId="22" xfId="263" applyFont="1" applyFill="1" applyBorder="1" applyAlignment="1">
      <alignment vertical="center" wrapText="1"/>
    </xf>
    <xf numFmtId="0" fontId="170" fillId="0" borderId="21" xfId="263" applyFont="1" applyFill="1" applyBorder="1" applyAlignment="1">
      <alignment horizontal="center" vertical="center" wrapText="1"/>
    </xf>
    <xf numFmtId="0" fontId="170" fillId="56" borderId="12" xfId="263" applyFont="1" applyFill="1" applyBorder="1" applyAlignment="1">
      <alignment horizontal="center" vertical="center" wrapText="1"/>
    </xf>
    <xf numFmtId="0" fontId="170" fillId="27" borderId="21" xfId="63" applyFont="1" applyFill="1" applyBorder="1" applyAlignment="1">
      <alignment horizontal="center" vertical="center" wrapText="1"/>
    </xf>
    <xf numFmtId="0" fontId="6" fillId="0" borderId="21" xfId="63" applyFont="1" applyBorder="1"/>
    <xf numFmtId="0" fontId="170" fillId="27" borderId="8" xfId="63" applyFont="1" applyFill="1" applyBorder="1" applyAlignment="1">
      <alignment horizontal="center" vertical="center" wrapText="1"/>
    </xf>
    <xf numFmtId="0" fontId="170" fillId="27" borderId="43" xfId="63" applyFont="1" applyFill="1" applyBorder="1" applyAlignment="1">
      <alignment horizontal="center" vertical="center" wrapText="1"/>
    </xf>
    <xf numFmtId="0" fontId="170" fillId="27" borderId="14" xfId="63" applyFont="1" applyFill="1" applyBorder="1" applyAlignment="1">
      <alignment horizontal="center" vertical="center" wrapText="1"/>
    </xf>
    <xf numFmtId="0" fontId="170" fillId="0" borderId="21" xfId="63" applyFont="1" applyFill="1" applyBorder="1" applyAlignment="1">
      <alignment horizontal="center" vertical="center" wrapText="1"/>
    </xf>
    <xf numFmtId="0" fontId="170" fillId="27" borderId="12" xfId="0" applyFont="1" applyFill="1" applyBorder="1" applyAlignment="1">
      <alignment horizontal="center" vertical="center" wrapText="1"/>
    </xf>
    <xf numFmtId="0" fontId="170" fillId="27" borderId="15" xfId="0" applyFont="1" applyFill="1" applyBorder="1" applyAlignment="1">
      <alignment horizontal="center" vertical="center" wrapText="1"/>
    </xf>
    <xf numFmtId="0" fontId="170" fillId="27" borderId="24" xfId="0" applyFont="1" applyFill="1" applyBorder="1" applyAlignment="1">
      <alignment horizontal="center" vertical="center" wrapText="1"/>
    </xf>
    <xf numFmtId="0" fontId="170" fillId="27" borderId="43" xfId="263" applyFont="1" applyFill="1" applyBorder="1" applyAlignment="1">
      <alignment horizontal="center" vertical="center" wrapText="1"/>
    </xf>
    <xf numFmtId="9" fontId="170" fillId="27" borderId="12" xfId="263" applyNumberFormat="1" applyFont="1" applyFill="1" applyBorder="1" applyAlignment="1">
      <alignment horizontal="center" vertical="center" wrapText="1"/>
    </xf>
    <xf numFmtId="9" fontId="170" fillId="27" borderId="7" xfId="263" applyNumberFormat="1" applyFont="1" applyFill="1" applyBorder="1" applyAlignment="1">
      <alignment horizontal="center" vertical="center" wrapText="1"/>
    </xf>
    <xf numFmtId="0" fontId="170" fillId="0" borderId="12" xfId="263" applyFont="1" applyFill="1" applyBorder="1" applyAlignment="1">
      <alignment horizontal="center" vertical="center" wrapText="1"/>
    </xf>
    <xf numFmtId="0" fontId="170" fillId="27" borderId="21" xfId="263" applyFont="1" applyFill="1" applyBorder="1" applyAlignment="1">
      <alignment horizontal="center" vertical="center" wrapText="1"/>
    </xf>
    <xf numFmtId="0" fontId="170" fillId="28" borderId="12" xfId="263" applyFont="1" applyFill="1" applyBorder="1" applyAlignment="1">
      <alignment horizontal="center" vertical="center" wrapText="1"/>
    </xf>
    <xf numFmtId="0" fontId="170" fillId="28" borderId="18" xfId="263" applyFont="1" applyFill="1" applyBorder="1" applyAlignment="1">
      <alignment horizontal="center" vertical="center" wrapText="1"/>
    </xf>
    <xf numFmtId="0" fontId="170" fillId="56" borderId="21" xfId="263" applyFont="1" applyFill="1" applyBorder="1" applyAlignment="1">
      <alignment horizontal="center" vertical="center" wrapText="1"/>
    </xf>
    <xf numFmtId="0" fontId="170" fillId="27" borderId="15" xfId="63" applyFont="1" applyFill="1" applyBorder="1" applyAlignment="1">
      <alignment horizontal="center" vertical="center" wrapText="1"/>
    </xf>
    <xf numFmtId="0" fontId="170" fillId="27" borderId="12" xfId="63" applyFont="1" applyFill="1" applyBorder="1" applyAlignment="1">
      <alignment horizontal="center" vertical="center" wrapText="1"/>
    </xf>
    <xf numFmtId="0" fontId="170" fillId="27" borderId="21" xfId="0" applyFont="1" applyFill="1" applyBorder="1" applyAlignment="1">
      <alignment horizontal="center" vertical="center" wrapText="1"/>
    </xf>
    <xf numFmtId="0" fontId="171" fillId="0" borderId="21" xfId="0" applyFont="1" applyBorder="1"/>
    <xf numFmtId="0" fontId="170" fillId="0" borderId="12" xfId="0" applyFont="1" applyFill="1" applyBorder="1" applyAlignment="1">
      <alignment horizontal="center" vertical="center" wrapText="1"/>
    </xf>
    <xf numFmtId="0" fontId="170" fillId="27" borderId="8" xfId="263" applyFont="1" applyFill="1" applyBorder="1" applyAlignment="1">
      <alignment horizontal="center" vertical="center" wrapText="1"/>
    </xf>
    <xf numFmtId="9" fontId="170" fillId="27" borderId="21" xfId="263" applyNumberFormat="1" applyFont="1" applyFill="1" applyBorder="1" applyAlignment="1">
      <alignment horizontal="center" vertical="center" wrapText="1"/>
    </xf>
    <xf numFmtId="0" fontId="170" fillId="0" borderId="21" xfId="263" applyFont="1" applyFill="1" applyBorder="1" applyAlignment="1">
      <alignment horizontal="center" vertical="center" wrapText="1"/>
    </xf>
    <xf numFmtId="0" fontId="170" fillId="28" borderId="21" xfId="263" applyFont="1" applyFill="1" applyBorder="1" applyAlignment="1">
      <alignment horizontal="center" vertical="center" wrapText="1"/>
    </xf>
    <xf numFmtId="0" fontId="170" fillId="28" borderId="20" xfId="263" applyFont="1" applyFill="1" applyBorder="1" applyAlignment="1">
      <alignment horizontal="center" vertical="center" wrapText="1"/>
    </xf>
    <xf numFmtId="0" fontId="170" fillId="0" borderId="13" xfId="263" applyFont="1" applyFill="1" applyBorder="1" applyAlignment="1">
      <alignment horizontal="center" vertical="center" wrapText="1"/>
    </xf>
    <xf numFmtId="0" fontId="170" fillId="56" borderId="13" xfId="263" applyFont="1" applyFill="1" applyBorder="1" applyAlignment="1">
      <alignment horizontal="center" vertical="center" wrapText="1"/>
    </xf>
    <xf numFmtId="0" fontId="170" fillId="27" borderId="13" xfId="63" applyFont="1" applyFill="1" applyBorder="1" applyAlignment="1">
      <alignment horizontal="center" vertical="center" wrapText="1"/>
    </xf>
    <xf numFmtId="0" fontId="6" fillId="0" borderId="13" xfId="63" applyFont="1" applyBorder="1"/>
    <xf numFmtId="0" fontId="170" fillId="27" borderId="52" xfId="63" applyFont="1" applyFill="1" applyBorder="1" applyAlignment="1">
      <alignment horizontal="center" vertical="center" wrapText="1"/>
    </xf>
    <xf numFmtId="0" fontId="170" fillId="27" borderId="13" xfId="0" applyFont="1" applyFill="1" applyBorder="1" applyAlignment="1">
      <alignment horizontal="center" vertical="center" wrapText="1"/>
    </xf>
    <xf numFmtId="0" fontId="171" fillId="0" borderId="13" xfId="0" applyFont="1" applyBorder="1"/>
    <xf numFmtId="0" fontId="170" fillId="27" borderId="12" xfId="263" applyFont="1" applyFill="1" applyBorder="1" applyAlignment="1">
      <alignment horizontal="center" vertical="center" wrapText="1"/>
    </xf>
    <xf numFmtId="9" fontId="170" fillId="27" borderId="13" xfId="263" applyNumberFormat="1" applyFont="1" applyFill="1" applyBorder="1" applyAlignment="1">
      <alignment horizontal="center" vertical="center" wrapText="1"/>
    </xf>
    <xf numFmtId="0" fontId="170" fillId="0" borderId="13" xfId="263" applyFont="1" applyFill="1" applyBorder="1" applyAlignment="1">
      <alignment horizontal="center" vertical="center" wrapText="1"/>
    </xf>
    <xf numFmtId="0" fontId="170" fillId="27" borderId="13" xfId="263" applyFont="1" applyFill="1" applyBorder="1" applyAlignment="1">
      <alignment horizontal="center" vertical="center" wrapText="1"/>
    </xf>
    <xf numFmtId="0" fontId="170" fillId="28" borderId="13" xfId="263" applyFont="1" applyFill="1" applyBorder="1" applyAlignment="1">
      <alignment horizontal="center" vertical="center" wrapText="1"/>
    </xf>
    <xf numFmtId="0" fontId="170" fillId="28" borderId="17" xfId="263" applyFont="1" applyFill="1" applyBorder="1" applyAlignment="1">
      <alignment horizontal="center" vertical="center" wrapText="1"/>
    </xf>
    <xf numFmtId="0" fontId="1" fillId="0" borderId="58" xfId="269" applyBorder="1"/>
    <xf numFmtId="0" fontId="63" fillId="27" borderId="59" xfId="263" applyFont="1" applyFill="1" applyBorder="1" applyAlignment="1">
      <alignment vertical="center" wrapText="1"/>
    </xf>
    <xf numFmtId="0" fontId="170" fillId="27" borderId="75" xfId="263" quotePrefix="1" applyFont="1" applyFill="1" applyBorder="1" applyAlignment="1">
      <alignment horizontal="center" vertical="center" wrapText="1"/>
    </xf>
    <xf numFmtId="0" fontId="170" fillId="56" borderId="74" xfId="263" quotePrefix="1" applyFont="1" applyFill="1" applyBorder="1" applyAlignment="1">
      <alignment horizontal="center" vertical="center" wrapText="1"/>
    </xf>
    <xf numFmtId="0" fontId="170" fillId="27" borderId="74" xfId="263" quotePrefix="1" applyFont="1" applyFill="1" applyBorder="1" applyAlignment="1">
      <alignment horizontal="center" vertical="center" wrapText="1"/>
    </xf>
    <xf numFmtId="0" fontId="170" fillId="0" borderId="74" xfId="263" quotePrefix="1" applyFont="1" applyFill="1" applyBorder="1" applyAlignment="1">
      <alignment horizontal="center" vertical="center" wrapText="1"/>
    </xf>
    <xf numFmtId="9" fontId="170" fillId="27" borderId="75" xfId="263" quotePrefix="1" applyNumberFormat="1" applyFont="1" applyFill="1" applyBorder="1" applyAlignment="1">
      <alignment horizontal="center" vertical="center" wrapText="1"/>
    </xf>
    <xf numFmtId="9" fontId="170" fillId="0" borderId="75" xfId="263" quotePrefix="1" applyNumberFormat="1" applyFont="1" applyFill="1" applyBorder="1" applyAlignment="1">
      <alignment horizontal="center" vertical="center" wrapText="1"/>
    </xf>
    <xf numFmtId="9" fontId="170" fillId="27" borderId="75" xfId="270" quotePrefix="1" applyNumberFormat="1" applyFont="1" applyFill="1" applyBorder="1" applyAlignment="1">
      <alignment horizontal="center" vertical="center" wrapText="1"/>
    </xf>
    <xf numFmtId="0" fontId="170" fillId="0" borderId="84" xfId="263" quotePrefix="1" applyFont="1" applyFill="1" applyBorder="1" applyAlignment="1">
      <alignment horizontal="center" vertical="center" wrapText="1"/>
    </xf>
    <xf numFmtId="49" fontId="170" fillId="27" borderId="75" xfId="270" quotePrefix="1" applyNumberFormat="1" applyFont="1" applyFill="1" applyBorder="1" applyAlignment="1">
      <alignment horizontal="center" vertical="center" wrapText="1"/>
    </xf>
    <xf numFmtId="49" fontId="170" fillId="27" borderId="84" xfId="270" applyNumberFormat="1" applyFont="1" applyFill="1" applyBorder="1" applyAlignment="1">
      <alignment horizontal="center" vertical="center" wrapText="1"/>
    </xf>
    <xf numFmtId="49" fontId="170" fillId="27" borderId="76" xfId="270" applyNumberFormat="1" applyFont="1" applyFill="1" applyBorder="1" applyAlignment="1">
      <alignment horizontal="center" vertical="center" wrapText="1"/>
    </xf>
    <xf numFmtId="0" fontId="170" fillId="27" borderId="60" xfId="263" quotePrefix="1" applyFont="1" applyFill="1" applyBorder="1" applyAlignment="1">
      <alignment horizontal="center" vertical="center" wrapText="1"/>
    </xf>
    <xf numFmtId="0" fontId="173" fillId="27" borderId="13" xfId="263" applyFont="1" applyFill="1" applyBorder="1" applyAlignment="1">
      <alignment vertical="center" wrapText="1"/>
    </xf>
    <xf numFmtId="9" fontId="60" fillId="27" borderId="37" xfId="263" quotePrefix="1" applyNumberFormat="1" applyFont="1" applyFill="1" applyBorder="1" applyAlignment="1">
      <alignment horizontal="center" vertical="center" wrapText="1"/>
    </xf>
    <xf numFmtId="9" fontId="60" fillId="55" borderId="7" xfId="263" quotePrefix="1" applyNumberFormat="1" applyFont="1" applyFill="1" applyBorder="1" applyAlignment="1">
      <alignment horizontal="center" vertical="center" wrapText="1"/>
    </xf>
    <xf numFmtId="9" fontId="60" fillId="27" borderId="23" xfId="263" quotePrefix="1" applyNumberFormat="1" applyFont="1" applyFill="1" applyBorder="1" applyAlignment="1">
      <alignment vertical="center" wrapText="1"/>
    </xf>
    <xf numFmtId="9" fontId="60" fillId="27" borderId="13" xfId="263" quotePrefix="1" applyNumberFormat="1" applyFont="1" applyFill="1" applyBorder="1" applyAlignment="1">
      <alignment vertical="center" wrapText="1"/>
    </xf>
    <xf numFmtId="9" fontId="60" fillId="0" borderId="37" xfId="263" quotePrefix="1" applyNumberFormat="1" applyFont="1" applyFill="1" applyBorder="1" applyAlignment="1">
      <alignment vertical="center" wrapText="1"/>
    </xf>
    <xf numFmtId="9" fontId="60" fillId="0" borderId="42" xfId="263" quotePrefix="1" applyNumberFormat="1" applyFont="1" applyFill="1" applyBorder="1" applyAlignment="1">
      <alignment vertical="center" wrapText="1"/>
    </xf>
    <xf numFmtId="9" fontId="60" fillId="0" borderId="23" xfId="263" quotePrefix="1" applyNumberFormat="1" applyFont="1" applyFill="1" applyBorder="1" applyAlignment="1">
      <alignment vertical="center" wrapText="1"/>
    </xf>
    <xf numFmtId="9" fontId="60" fillId="0" borderId="13" xfId="263" quotePrefix="1" applyNumberFormat="1" applyFont="1" applyFill="1" applyBorder="1" applyAlignment="1">
      <alignment vertical="center" wrapText="1"/>
    </xf>
    <xf numFmtId="9" fontId="60" fillId="27" borderId="37" xfId="263" quotePrefix="1" applyNumberFormat="1" applyFont="1" applyFill="1" applyBorder="1" applyAlignment="1">
      <alignment vertical="center" wrapText="1"/>
    </xf>
    <xf numFmtId="9" fontId="60" fillId="27" borderId="13" xfId="263" quotePrefix="1" applyNumberFormat="1" applyFont="1" applyFill="1" applyBorder="1" applyAlignment="1">
      <alignment horizontal="center" vertical="center" wrapText="1"/>
    </xf>
    <xf numFmtId="9" fontId="60" fillId="27" borderId="42" xfId="263" quotePrefix="1" applyNumberFormat="1" applyFont="1" applyFill="1" applyBorder="1" applyAlignment="1">
      <alignment horizontal="center" vertical="center" wrapText="1"/>
    </xf>
    <xf numFmtId="9" fontId="60" fillId="27" borderId="23" xfId="263" quotePrefix="1" applyNumberFormat="1" applyFont="1" applyFill="1" applyBorder="1" applyAlignment="1">
      <alignment horizontal="center" vertical="center" wrapText="1"/>
    </xf>
    <xf numFmtId="0" fontId="170" fillId="27" borderId="27" xfId="263" applyFont="1" applyFill="1" applyBorder="1" applyAlignment="1">
      <alignment horizontal="center" vertical="center" wrapText="1"/>
    </xf>
    <xf numFmtId="0" fontId="174" fillId="0" borderId="27" xfId="263" applyFont="1" applyFill="1" applyBorder="1" applyAlignment="1">
      <alignment horizontal="center" vertical="center" wrapText="1"/>
    </xf>
    <xf numFmtId="0" fontId="170" fillId="0" borderId="40" xfId="263" applyFont="1" applyFill="1" applyBorder="1" applyAlignment="1">
      <alignment horizontal="center" vertical="center" wrapText="1"/>
    </xf>
    <xf numFmtId="0" fontId="170" fillId="0" borderId="61" xfId="263" applyFont="1" applyFill="1" applyBorder="1" applyAlignment="1">
      <alignment horizontal="center" vertical="center" wrapText="1"/>
    </xf>
    <xf numFmtId="0" fontId="170" fillId="0" borderId="25" xfId="263" quotePrefix="1" applyFont="1" applyFill="1" applyBorder="1" applyAlignment="1">
      <alignment horizontal="center" vertical="center" wrapText="1"/>
    </xf>
    <xf numFmtId="0" fontId="173" fillId="0" borderId="7" xfId="263" applyFont="1" applyFill="1" applyBorder="1" applyAlignment="1">
      <alignment vertical="center" wrapText="1"/>
    </xf>
    <xf numFmtId="9" fontId="60" fillId="0" borderId="7" xfId="263" quotePrefix="1" applyNumberFormat="1" applyFont="1" applyFill="1" applyBorder="1" applyAlignment="1">
      <alignment horizontal="center" vertical="center" wrapText="1"/>
    </xf>
    <xf numFmtId="9" fontId="60" fillId="0" borderId="7" xfId="263" quotePrefix="1" applyNumberFormat="1" applyFont="1" applyFill="1" applyBorder="1" applyAlignment="1">
      <alignment vertical="center" wrapText="1"/>
    </xf>
    <xf numFmtId="9" fontId="60" fillId="0" borderId="42" xfId="263" quotePrefix="1" applyNumberFormat="1" applyFont="1" applyFill="1" applyBorder="1" applyAlignment="1">
      <alignment horizontal="center" vertical="center" wrapText="1"/>
    </xf>
    <xf numFmtId="0" fontId="170" fillId="0" borderId="7" xfId="263" applyFont="1" applyFill="1" applyBorder="1" applyAlignment="1">
      <alignment horizontal="center" vertical="center" wrapText="1"/>
    </xf>
    <xf numFmtId="0" fontId="174" fillId="0" borderId="7" xfId="263" applyFont="1" applyFill="1" applyBorder="1" applyAlignment="1">
      <alignment horizontal="center" vertical="center" wrapText="1"/>
    </xf>
    <xf numFmtId="0" fontId="170" fillId="0" borderId="8" xfId="263" applyFont="1" applyFill="1" applyBorder="1" applyAlignment="1">
      <alignment horizontal="center" vertical="center" wrapText="1"/>
    </xf>
    <xf numFmtId="0" fontId="170" fillId="55" borderId="23" xfId="263" applyFont="1" applyFill="1" applyBorder="1" applyAlignment="1">
      <alignment horizontal="center" vertical="center" wrapText="1"/>
    </xf>
    <xf numFmtId="0" fontId="170" fillId="55" borderId="61" xfId="263" applyFont="1" applyFill="1" applyBorder="1" applyAlignment="1">
      <alignment horizontal="center" vertical="center" wrapText="1"/>
    </xf>
    <xf numFmtId="0" fontId="1" fillId="0" borderId="0" xfId="269" applyFill="1"/>
    <xf numFmtId="0" fontId="170" fillId="0" borderId="26" xfId="263" quotePrefix="1" applyFont="1" applyFill="1" applyBorder="1" applyAlignment="1">
      <alignment horizontal="center" vertical="center" wrapText="1"/>
    </xf>
    <xf numFmtId="9" fontId="60" fillId="0" borderId="13" xfId="263" quotePrefix="1" applyNumberFormat="1" applyFont="1" applyFill="1" applyBorder="1" applyAlignment="1">
      <alignment horizontal="center" vertical="center" wrapText="1"/>
    </xf>
    <xf numFmtId="0" fontId="174" fillId="0" borderId="13" xfId="263" applyFont="1" applyFill="1" applyBorder="1" applyAlignment="1">
      <alignment horizontal="center" vertical="center" wrapText="1"/>
    </xf>
    <xf numFmtId="0" fontId="170" fillId="0" borderId="37" xfId="263" applyFont="1" applyFill="1" applyBorder="1" applyAlignment="1">
      <alignment horizontal="center" vertical="center" wrapText="1"/>
    </xf>
    <xf numFmtId="0" fontId="170" fillId="59" borderId="25" xfId="263" quotePrefix="1" applyFont="1" applyFill="1" applyBorder="1" applyAlignment="1">
      <alignment horizontal="center" vertical="center" wrapText="1"/>
    </xf>
    <xf numFmtId="0" fontId="175" fillId="59" borderId="7" xfId="263" applyFont="1" applyFill="1" applyBorder="1" applyAlignment="1">
      <alignment vertical="center" wrapText="1"/>
    </xf>
    <xf numFmtId="9" fontId="176" fillId="0" borderId="7" xfId="263" applyNumberFormat="1" applyFont="1" applyFill="1" applyBorder="1" applyAlignment="1">
      <alignment horizontal="left" vertical="center" wrapText="1"/>
    </xf>
    <xf numFmtId="9" fontId="60" fillId="54" borderId="7" xfId="263" quotePrefix="1" applyNumberFormat="1" applyFont="1" applyFill="1" applyBorder="1" applyAlignment="1">
      <alignment horizontal="center" vertical="center" wrapText="1"/>
    </xf>
    <xf numFmtId="0" fontId="170" fillId="54" borderId="23" xfId="263" applyFont="1" applyFill="1" applyBorder="1" applyAlignment="1">
      <alignment horizontal="center" vertical="center" wrapText="1"/>
    </xf>
    <xf numFmtId="0" fontId="170" fillId="54" borderId="61" xfId="263" applyFont="1" applyFill="1" applyBorder="1" applyAlignment="1">
      <alignment horizontal="center" vertical="center" wrapText="1"/>
    </xf>
    <xf numFmtId="9" fontId="167" fillId="27" borderId="8" xfId="263" applyNumberFormat="1" applyFont="1" applyFill="1" applyBorder="1" applyAlignment="1">
      <alignment horizontal="center" vertical="center" wrapText="1"/>
    </xf>
    <xf numFmtId="9" fontId="167" fillId="27" borderId="43" xfId="263" applyNumberFormat="1" applyFont="1" applyFill="1" applyBorder="1" applyAlignment="1">
      <alignment horizontal="center" vertical="center" wrapText="1"/>
    </xf>
    <xf numFmtId="9" fontId="167" fillId="27" borderId="67" xfId="263" applyNumberFormat="1" applyFont="1" applyFill="1" applyBorder="1" applyAlignment="1">
      <alignment horizontal="center" vertical="center" wrapText="1"/>
    </xf>
    <xf numFmtId="0" fontId="170" fillId="27" borderId="25" xfId="263" quotePrefix="1" applyFont="1" applyFill="1" applyBorder="1" applyAlignment="1">
      <alignment horizontal="center" vertical="center" wrapText="1"/>
    </xf>
    <xf numFmtId="9" fontId="167" fillId="0" borderId="24" xfId="263" applyNumberFormat="1" applyFont="1" applyFill="1" applyBorder="1" applyAlignment="1">
      <alignment vertical="center" wrapText="1"/>
    </xf>
    <xf numFmtId="9" fontId="60" fillId="27" borderId="15" xfId="263" quotePrefix="1" applyNumberFormat="1" applyFont="1" applyFill="1" applyBorder="1" applyAlignment="1">
      <alignment horizontal="center" vertical="center" wrapText="1"/>
    </xf>
    <xf numFmtId="0" fontId="64" fillId="56" borderId="24" xfId="263" applyFont="1" applyFill="1" applyBorder="1" applyAlignment="1">
      <alignment horizontal="left" vertical="center" wrapText="1"/>
    </xf>
    <xf numFmtId="9" fontId="60" fillId="27" borderId="24" xfId="263" quotePrefix="1" applyNumberFormat="1" applyFont="1" applyFill="1" applyBorder="1" applyAlignment="1">
      <alignment vertical="center" wrapText="1"/>
    </xf>
    <xf numFmtId="9" fontId="60" fillId="27" borderId="15" xfId="263" quotePrefix="1" applyNumberFormat="1" applyFont="1" applyFill="1" applyBorder="1" applyAlignment="1">
      <alignment vertical="center" wrapText="1"/>
    </xf>
    <xf numFmtId="0" fontId="64" fillId="27" borderId="15" xfId="263" applyFont="1" applyFill="1" applyBorder="1" applyAlignment="1">
      <alignment horizontal="left" vertical="center" wrapText="1"/>
    </xf>
    <xf numFmtId="0" fontId="64" fillId="27" borderId="53" xfId="263" applyFont="1" applyFill="1" applyBorder="1" applyAlignment="1">
      <alignment horizontal="left" vertical="center" wrapText="1"/>
    </xf>
    <xf numFmtId="0" fontId="64" fillId="27" borderId="24" xfId="263" applyFont="1" applyFill="1" applyBorder="1" applyAlignment="1">
      <alignment horizontal="left" vertical="center" wrapText="1"/>
    </xf>
    <xf numFmtId="0" fontId="64" fillId="0" borderId="12" xfId="263" applyFont="1" applyFill="1" applyBorder="1" applyAlignment="1">
      <alignment horizontal="left" vertical="center" wrapText="1"/>
    </xf>
    <xf numFmtId="9" fontId="60" fillId="27" borderId="12" xfId="263" quotePrefix="1" applyNumberFormat="1" applyFont="1" applyFill="1" applyBorder="1" applyAlignment="1">
      <alignment horizontal="center" vertical="center" wrapText="1"/>
    </xf>
    <xf numFmtId="0" fontId="64" fillId="54" borderId="15" xfId="263" applyFont="1" applyFill="1" applyBorder="1" applyAlignment="1">
      <alignment horizontal="left" vertical="center" wrapText="1"/>
    </xf>
    <xf numFmtId="0" fontId="64" fillId="54" borderId="53" xfId="263" applyFont="1" applyFill="1" applyBorder="1" applyAlignment="1">
      <alignment horizontal="left" vertical="center" wrapText="1"/>
    </xf>
    <xf numFmtId="0" fontId="64" fillId="54" borderId="24" xfId="263" applyFont="1" applyFill="1" applyBorder="1" applyAlignment="1">
      <alignment horizontal="left" vertical="center" wrapText="1"/>
    </xf>
    <xf numFmtId="9" fontId="60" fillId="0" borderId="24" xfId="263" quotePrefix="1" applyNumberFormat="1" applyFont="1" applyFill="1" applyBorder="1" applyAlignment="1">
      <alignment horizontal="center" vertical="center" wrapText="1"/>
    </xf>
    <xf numFmtId="9" fontId="177" fillId="27" borderId="12" xfId="263" applyNumberFormat="1" applyFont="1" applyFill="1" applyBorder="1" applyAlignment="1">
      <alignment horizontal="center" vertical="center" wrapText="1"/>
    </xf>
    <xf numFmtId="9" fontId="60" fillId="54" borderId="21" xfId="263" quotePrefix="1" applyNumberFormat="1" applyFont="1" applyFill="1" applyBorder="1" applyAlignment="1">
      <alignment horizontal="center" vertical="center" wrapText="1"/>
    </xf>
    <xf numFmtId="9" fontId="60" fillId="54" borderId="20" xfId="263" quotePrefix="1" applyNumberFormat="1" applyFont="1" applyFill="1" applyBorder="1" applyAlignment="1">
      <alignment horizontal="center" vertical="center" wrapText="1"/>
    </xf>
    <xf numFmtId="9" fontId="167" fillId="0" borderId="22" xfId="263" applyNumberFormat="1" applyFont="1" applyFill="1" applyBorder="1" applyAlignment="1">
      <alignment vertical="center" wrapText="1"/>
    </xf>
    <xf numFmtId="9" fontId="60" fillId="27" borderId="52" xfId="263" quotePrefix="1" applyNumberFormat="1" applyFont="1" applyFill="1" applyBorder="1" applyAlignment="1">
      <alignment horizontal="center" vertical="center" wrapText="1"/>
    </xf>
    <xf numFmtId="0" fontId="64" fillId="56" borderId="22" xfId="263" applyFont="1" applyFill="1" applyBorder="1" applyAlignment="1">
      <alignment horizontal="left" vertical="center" wrapText="1"/>
    </xf>
    <xf numFmtId="9" fontId="60" fillId="28" borderId="22" xfId="263" quotePrefix="1" applyNumberFormat="1" applyFont="1" applyFill="1" applyBorder="1" applyAlignment="1">
      <alignment vertical="center" wrapText="1"/>
    </xf>
    <xf numFmtId="9" fontId="60" fillId="28" borderId="52" xfId="263" quotePrefix="1" applyNumberFormat="1" applyFont="1" applyFill="1" applyBorder="1" applyAlignment="1">
      <alignment vertical="center" wrapText="1"/>
    </xf>
    <xf numFmtId="0" fontId="64" fillId="28" borderId="52" xfId="263" applyFont="1" applyFill="1" applyBorder="1" applyAlignment="1">
      <alignment horizontal="left" vertical="center" wrapText="1"/>
    </xf>
    <xf numFmtId="0" fontId="64" fillId="28" borderId="0" xfId="263" applyFont="1" applyFill="1" applyBorder="1" applyAlignment="1">
      <alignment horizontal="left" vertical="center" wrapText="1"/>
    </xf>
    <xf numFmtId="0" fontId="64" fillId="28" borderId="22" xfId="263" applyFont="1" applyFill="1" applyBorder="1" applyAlignment="1">
      <alignment horizontal="left" vertical="center" wrapText="1"/>
    </xf>
    <xf numFmtId="0" fontId="64" fillId="28" borderId="21" xfId="263" applyFont="1" applyFill="1" applyBorder="1" applyAlignment="1">
      <alignment horizontal="left" vertical="center" wrapText="1"/>
    </xf>
    <xf numFmtId="9" fontId="60" fillId="27" borderId="21" xfId="263" quotePrefix="1" applyNumberFormat="1" applyFont="1" applyFill="1" applyBorder="1" applyAlignment="1">
      <alignment horizontal="center" vertical="center" wrapText="1"/>
    </xf>
    <xf numFmtId="9" fontId="60" fillId="27" borderId="0" xfId="263" quotePrefix="1" applyNumberFormat="1" applyFont="1" applyFill="1" applyBorder="1" applyAlignment="1">
      <alignment horizontal="center" vertical="center" wrapText="1"/>
    </xf>
    <xf numFmtId="9" fontId="60" fillId="27" borderId="22" xfId="263" quotePrefix="1" applyNumberFormat="1" applyFont="1" applyFill="1" applyBorder="1" applyAlignment="1">
      <alignment horizontal="center" vertical="center" wrapText="1"/>
    </xf>
    <xf numFmtId="9" fontId="60" fillId="0" borderId="52" xfId="263" quotePrefix="1" applyNumberFormat="1" applyFont="1" applyFill="1" applyBorder="1" applyAlignment="1">
      <alignment horizontal="center" vertical="center" wrapText="1"/>
    </xf>
    <xf numFmtId="9" fontId="177" fillId="0" borderId="22" xfId="263" applyNumberFormat="1" applyFont="1" applyFill="1" applyBorder="1" applyAlignment="1">
      <alignment horizontal="center" vertical="center" wrapText="1"/>
    </xf>
    <xf numFmtId="9" fontId="177" fillId="27" borderId="21" xfId="263" applyNumberFormat="1" applyFont="1" applyFill="1" applyBorder="1" applyAlignment="1">
      <alignment horizontal="center" vertical="center" wrapText="1"/>
    </xf>
    <xf numFmtId="9" fontId="60" fillId="54" borderId="52" xfId="263" quotePrefix="1" applyNumberFormat="1" applyFont="1" applyFill="1" applyBorder="1" applyAlignment="1">
      <alignment horizontal="center" vertical="center" wrapText="1"/>
    </xf>
    <xf numFmtId="0" fontId="64" fillId="54" borderId="22" xfId="263" applyFont="1" applyFill="1" applyBorder="1" applyAlignment="1">
      <alignment horizontal="left" vertical="center" wrapText="1"/>
    </xf>
    <xf numFmtId="9" fontId="60" fillId="54" borderId="22" xfId="263" quotePrefix="1" applyNumberFormat="1" applyFont="1" applyFill="1" applyBorder="1" applyAlignment="1">
      <alignment vertical="center" wrapText="1"/>
    </xf>
    <xf numFmtId="9" fontId="60" fillId="54" borderId="52" xfId="263" quotePrefix="1" applyNumberFormat="1" applyFont="1" applyFill="1" applyBorder="1" applyAlignment="1">
      <alignment vertical="center" wrapText="1"/>
    </xf>
    <xf numFmtId="0" fontId="64" fillId="54" borderId="52" xfId="263" applyFont="1" applyFill="1" applyBorder="1" applyAlignment="1">
      <alignment horizontal="left" vertical="center" wrapText="1"/>
    </xf>
    <xf numFmtId="0" fontId="64" fillId="54" borderId="0" xfId="263" applyFont="1" applyFill="1" applyBorder="1" applyAlignment="1">
      <alignment horizontal="left" vertical="center" wrapText="1"/>
    </xf>
    <xf numFmtId="0" fontId="64" fillId="54" borderId="21" xfId="263" applyFont="1" applyFill="1" applyBorder="1" applyAlignment="1">
      <alignment horizontal="left" vertical="center" wrapText="1"/>
    </xf>
    <xf numFmtId="9" fontId="60" fillId="54" borderId="0" xfId="263" quotePrefix="1" applyNumberFormat="1" applyFont="1" applyFill="1" applyBorder="1" applyAlignment="1">
      <alignment horizontal="center" vertical="center" wrapText="1"/>
    </xf>
    <xf numFmtId="9" fontId="60" fillId="54" borderId="22" xfId="263" quotePrefix="1" applyNumberFormat="1" applyFont="1" applyFill="1" applyBorder="1" applyAlignment="1">
      <alignment horizontal="center" vertical="center" wrapText="1"/>
    </xf>
    <xf numFmtId="9" fontId="177" fillId="54" borderId="22" xfId="263" applyNumberFormat="1" applyFont="1" applyFill="1" applyBorder="1" applyAlignment="1">
      <alignment horizontal="center" vertical="center" wrapText="1"/>
    </xf>
    <xf numFmtId="9" fontId="177" fillId="54" borderId="21" xfId="263" applyNumberFormat="1" applyFont="1" applyFill="1" applyBorder="1" applyAlignment="1">
      <alignment horizontal="center" vertical="center" wrapText="1"/>
    </xf>
    <xf numFmtId="9" fontId="167" fillId="0" borderId="0" xfId="263" applyNumberFormat="1" applyFont="1" applyFill="1" applyBorder="1" applyAlignment="1">
      <alignment horizontal="left" vertical="center" wrapText="1" indent="2"/>
    </xf>
    <xf numFmtId="9" fontId="60" fillId="0" borderId="22" xfId="263" quotePrefix="1" applyNumberFormat="1" applyFont="1" applyFill="1" applyBorder="1" applyAlignment="1">
      <alignment vertical="center" wrapText="1"/>
    </xf>
    <xf numFmtId="9" fontId="60" fillId="0" borderId="21" xfId="263" quotePrefix="1" applyNumberFormat="1" applyFont="1" applyFill="1" applyBorder="1" applyAlignment="1">
      <alignment vertical="center" wrapText="1"/>
    </xf>
    <xf numFmtId="0" fontId="64" fillId="0" borderId="52" xfId="263" applyFont="1" applyFill="1" applyBorder="1" applyAlignment="1">
      <alignment horizontal="left" vertical="center" wrapText="1"/>
    </xf>
    <xf numFmtId="0" fontId="64" fillId="0" borderId="0" xfId="263" applyFont="1" applyFill="1" applyBorder="1" applyAlignment="1">
      <alignment horizontal="left" vertical="center" wrapText="1"/>
    </xf>
    <xf numFmtId="0" fontId="64" fillId="0" borderId="22" xfId="263" applyFont="1" applyFill="1" applyBorder="1" applyAlignment="1">
      <alignment horizontal="left" vertical="center" wrapText="1"/>
    </xf>
    <xf numFmtId="0" fontId="1" fillId="0" borderId="21" xfId="269" applyFill="1" applyBorder="1"/>
    <xf numFmtId="9" fontId="60" fillId="0" borderId="21" xfId="263" quotePrefix="1" applyNumberFormat="1" applyFont="1" applyFill="1" applyBorder="1" applyAlignment="1">
      <alignment horizontal="center" vertical="center" wrapText="1"/>
    </xf>
    <xf numFmtId="9" fontId="60" fillId="0" borderId="22" xfId="263" quotePrefix="1" applyNumberFormat="1" applyFont="1" applyFill="1" applyBorder="1" applyAlignment="1">
      <alignment horizontal="center" vertical="center" wrapText="1"/>
    </xf>
    <xf numFmtId="0" fontId="1" fillId="0" borderId="0" xfId="269" applyBorder="1"/>
    <xf numFmtId="49" fontId="170" fillId="0" borderId="25" xfId="263" applyNumberFormat="1" applyFont="1" applyFill="1" applyBorder="1" applyAlignment="1">
      <alignment horizontal="center" vertical="center" wrapText="1"/>
    </xf>
    <xf numFmtId="9" fontId="179" fillId="0" borderId="0" xfId="263" applyNumberFormat="1" applyFont="1" applyFill="1" applyBorder="1" applyAlignment="1">
      <alignment horizontal="right" vertical="center" wrapText="1" indent="2"/>
    </xf>
    <xf numFmtId="9" fontId="60" fillId="54" borderId="21" xfId="263" quotePrefix="1" applyNumberFormat="1" applyFont="1" applyFill="1" applyBorder="1" applyAlignment="1">
      <alignment vertical="center" wrapText="1"/>
    </xf>
    <xf numFmtId="0" fontId="1" fillId="54" borderId="21" xfId="269" applyFill="1" applyBorder="1"/>
    <xf numFmtId="9" fontId="167" fillId="0" borderId="42" xfId="270" applyNumberFormat="1" applyFont="1" applyFill="1" applyBorder="1" applyAlignment="1">
      <alignment horizontal="left" vertical="center" wrapText="1" indent="2"/>
    </xf>
    <xf numFmtId="9" fontId="60" fillId="0" borderId="37" xfId="263" quotePrefix="1" applyNumberFormat="1" applyFont="1" applyFill="1" applyBorder="1" applyAlignment="1">
      <alignment horizontal="center" vertical="center" wrapText="1"/>
    </xf>
    <xf numFmtId="9" fontId="60" fillId="54" borderId="23" xfId="263" quotePrefix="1" applyNumberFormat="1" applyFont="1" applyFill="1" applyBorder="1" applyAlignment="1">
      <alignment horizontal="center" vertical="center" wrapText="1"/>
    </xf>
    <xf numFmtId="0" fontId="64" fillId="0" borderId="37" xfId="263" applyFont="1" applyFill="1" applyBorder="1" applyAlignment="1">
      <alignment horizontal="left" vertical="center" wrapText="1"/>
    </xf>
    <xf numFmtId="0" fontId="64" fillId="0" borderId="42" xfId="263" applyFont="1" applyFill="1" applyBorder="1" applyAlignment="1">
      <alignment horizontal="left" vertical="center" wrapText="1"/>
    </xf>
    <xf numFmtId="0" fontId="64" fillId="0" borderId="23" xfId="263" applyFont="1" applyFill="1" applyBorder="1" applyAlignment="1">
      <alignment horizontal="left" vertical="center" wrapText="1"/>
    </xf>
    <xf numFmtId="0" fontId="1" fillId="0" borderId="13" xfId="269" applyFill="1" applyBorder="1"/>
    <xf numFmtId="0" fontId="64" fillId="54" borderId="37" xfId="263" applyFont="1" applyFill="1" applyBorder="1" applyAlignment="1">
      <alignment horizontal="left" vertical="center" wrapText="1"/>
    </xf>
    <xf numFmtId="0" fontId="64" fillId="54" borderId="42" xfId="263" applyFont="1" applyFill="1" applyBorder="1" applyAlignment="1">
      <alignment horizontal="left" vertical="center" wrapText="1"/>
    </xf>
    <xf numFmtId="0" fontId="64" fillId="54" borderId="23" xfId="263" applyFont="1" applyFill="1" applyBorder="1" applyAlignment="1">
      <alignment horizontal="left" vertical="center" wrapText="1"/>
    </xf>
    <xf numFmtId="9" fontId="60" fillId="0" borderId="23" xfId="263" quotePrefix="1" applyNumberFormat="1" applyFont="1" applyFill="1" applyBorder="1" applyAlignment="1">
      <alignment horizontal="center" vertical="center" wrapText="1"/>
    </xf>
    <xf numFmtId="9" fontId="167" fillId="0" borderId="8" xfId="263" applyNumberFormat="1" applyFont="1" applyFill="1" applyBorder="1" applyAlignment="1">
      <alignment horizontal="center" vertical="center" wrapText="1"/>
    </xf>
    <xf numFmtId="9" fontId="167" fillId="0" borderId="43" xfId="263" applyNumberFormat="1" applyFont="1" applyFill="1" applyBorder="1" applyAlignment="1">
      <alignment horizontal="center" vertical="center" wrapText="1"/>
    </xf>
    <xf numFmtId="9" fontId="167" fillId="0" borderId="67" xfId="263" applyNumberFormat="1" applyFont="1" applyFill="1" applyBorder="1" applyAlignment="1">
      <alignment horizontal="center" vertical="center" wrapText="1"/>
    </xf>
    <xf numFmtId="9" fontId="167" fillId="27" borderId="22" xfId="263" applyNumberFormat="1" applyFont="1" applyFill="1" applyBorder="1" applyAlignment="1">
      <alignment horizontal="center" vertical="center" wrapText="1"/>
    </xf>
    <xf numFmtId="0" fontId="6" fillId="0" borderId="52" xfId="263" applyFont="1" applyBorder="1" applyAlignment="1">
      <alignment vertical="center" wrapText="1"/>
    </xf>
    <xf numFmtId="0" fontId="6" fillId="54" borderId="22" xfId="263" applyFont="1" applyFill="1" applyBorder="1" applyAlignment="1">
      <alignment vertical="center" wrapText="1"/>
    </xf>
    <xf numFmtId="0" fontId="6" fillId="0" borderId="22" xfId="263" applyFont="1" applyBorder="1" applyAlignment="1">
      <alignment vertical="center" wrapText="1"/>
    </xf>
    <xf numFmtId="0" fontId="6" fillId="0" borderId="21" xfId="263" applyFont="1" applyBorder="1" applyAlignment="1">
      <alignment vertical="center" wrapText="1"/>
    </xf>
    <xf numFmtId="0" fontId="6" fillId="54" borderId="52" xfId="263" applyFont="1" applyFill="1" applyBorder="1" applyAlignment="1">
      <alignment vertical="center" wrapText="1"/>
    </xf>
    <xf numFmtId="0" fontId="6" fillId="54" borderId="0" xfId="263" applyFont="1" applyFill="1" applyBorder="1" applyAlignment="1">
      <alignment vertical="center" wrapText="1"/>
    </xf>
    <xf numFmtId="0" fontId="6" fillId="54" borderId="0" xfId="263" applyFont="1" applyFill="1" applyBorder="1" applyAlignment="1">
      <alignment vertical="center"/>
    </xf>
    <xf numFmtId="0" fontId="6" fillId="54" borderId="22" xfId="263" applyFont="1" applyFill="1" applyBorder="1" applyAlignment="1">
      <alignment vertical="center"/>
    </xf>
    <xf numFmtId="0" fontId="6" fillId="54" borderId="21" xfId="263" applyFont="1" applyFill="1" applyBorder="1" applyAlignment="1">
      <alignment vertical="center"/>
    </xf>
    <xf numFmtId="0" fontId="6" fillId="54" borderId="52" xfId="263" applyFont="1" applyFill="1" applyBorder="1" applyAlignment="1">
      <alignment vertical="center"/>
    </xf>
    <xf numFmtId="0" fontId="6" fillId="0" borderId="21" xfId="263" applyFont="1" applyFill="1" applyBorder="1" applyAlignment="1">
      <alignment vertical="center"/>
    </xf>
    <xf numFmtId="0" fontId="6" fillId="0" borderId="52" xfId="263" applyFont="1" applyFill="1" applyBorder="1" applyAlignment="1">
      <alignment vertical="center"/>
    </xf>
    <xf numFmtId="0" fontId="6" fillId="0" borderId="0" xfId="263" applyFont="1" applyFill="1" applyBorder="1" applyAlignment="1">
      <alignment vertical="center"/>
    </xf>
    <xf numFmtId="0" fontId="6" fillId="0" borderId="22" xfId="263" applyFont="1" applyFill="1" applyBorder="1" applyAlignment="1">
      <alignment vertical="center"/>
    </xf>
    <xf numFmtId="0" fontId="6" fillId="0" borderId="52" xfId="263" applyFont="1" applyBorder="1" applyAlignment="1">
      <alignment vertical="center"/>
    </xf>
    <xf numFmtId="0" fontId="6" fillId="0" borderId="21" xfId="263" applyFont="1" applyBorder="1" applyAlignment="1">
      <alignment vertical="center"/>
    </xf>
    <xf numFmtId="0" fontId="6" fillId="0" borderId="62" xfId="263" applyFont="1" applyFill="1" applyBorder="1" applyAlignment="1">
      <alignment vertical="center"/>
    </xf>
    <xf numFmtId="9" fontId="167" fillId="28" borderId="22" xfId="263" applyNumberFormat="1" applyFont="1" applyFill="1" applyBorder="1" applyAlignment="1">
      <alignment horizontal="center" vertical="center" wrapText="1"/>
    </xf>
    <xf numFmtId="0" fontId="6" fillId="0" borderId="52" xfId="263" applyFont="1" applyBorder="1" applyAlignment="1">
      <alignment horizontal="center" vertical="center" wrapText="1"/>
    </xf>
    <xf numFmtId="0" fontId="6" fillId="54" borderId="22" xfId="263" applyFont="1" applyFill="1" applyBorder="1" applyAlignment="1">
      <alignment horizontal="center" vertical="center" wrapText="1"/>
    </xf>
    <xf numFmtId="0" fontId="6" fillId="0" borderId="22" xfId="263" applyFont="1" applyBorder="1" applyAlignment="1">
      <alignment horizontal="center" vertical="center" wrapText="1"/>
    </xf>
    <xf numFmtId="0" fontId="6" fillId="0" borderId="21" xfId="263" applyFont="1" applyBorder="1" applyAlignment="1">
      <alignment horizontal="center" vertical="center" wrapText="1"/>
    </xf>
    <xf numFmtId="0" fontId="6" fillId="54" borderId="52" xfId="263" applyFont="1" applyFill="1" applyBorder="1" applyAlignment="1">
      <alignment horizontal="center" vertical="center" wrapText="1"/>
    </xf>
    <xf numFmtId="0" fontId="6" fillId="54" borderId="0" xfId="263" applyFont="1" applyFill="1" applyBorder="1" applyAlignment="1">
      <alignment horizontal="center" vertical="center" wrapText="1"/>
    </xf>
    <xf numFmtId="0" fontId="64" fillId="0" borderId="52" xfId="263" applyFont="1" applyBorder="1" applyAlignment="1">
      <alignment horizontal="left" vertical="center" wrapText="1"/>
    </xf>
    <xf numFmtId="0" fontId="64" fillId="0" borderId="22" xfId="263" applyFont="1" applyBorder="1" applyAlignment="1">
      <alignment horizontal="left" vertical="center" wrapText="1"/>
    </xf>
    <xf numFmtId="0" fontId="64" fillId="0" borderId="21" xfId="263" applyFont="1" applyBorder="1" applyAlignment="1">
      <alignment horizontal="left" vertical="center" wrapText="1"/>
    </xf>
    <xf numFmtId="0" fontId="180" fillId="54" borderId="52" xfId="263" applyFont="1" applyFill="1" applyBorder="1" applyAlignment="1">
      <alignment horizontal="left" vertical="center" wrapText="1"/>
    </xf>
    <xf numFmtId="0" fontId="180" fillId="54" borderId="22" xfId="263" applyFont="1" applyFill="1" applyBorder="1" applyAlignment="1">
      <alignment horizontal="left" vertical="center" wrapText="1"/>
    </xf>
    <xf numFmtId="0" fontId="180" fillId="54" borderId="21" xfId="263" applyFont="1" applyFill="1" applyBorder="1" applyAlignment="1">
      <alignment horizontal="left" vertical="center" wrapText="1"/>
    </xf>
    <xf numFmtId="0" fontId="142" fillId="54" borderId="52" xfId="263" applyFont="1" applyFill="1" applyBorder="1" applyAlignment="1">
      <alignment vertical="center" wrapText="1"/>
    </xf>
    <xf numFmtId="0" fontId="142" fillId="54" borderId="0" xfId="263" applyFont="1" applyFill="1" applyBorder="1" applyAlignment="1">
      <alignment vertical="center" wrapText="1"/>
    </xf>
    <xf numFmtId="0" fontId="142" fillId="54" borderId="0" xfId="263" applyFont="1" applyFill="1" applyBorder="1" applyAlignment="1">
      <alignment vertical="center"/>
    </xf>
    <xf numFmtId="0" fontId="142" fillId="54" borderId="22" xfId="263" applyFont="1" applyFill="1" applyBorder="1" applyAlignment="1">
      <alignment vertical="center"/>
    </xf>
    <xf numFmtId="0" fontId="142" fillId="54" borderId="21" xfId="263" applyFont="1" applyFill="1" applyBorder="1" applyAlignment="1">
      <alignment vertical="center"/>
    </xf>
    <xf numFmtId="0" fontId="142" fillId="54" borderId="52" xfId="263" applyFont="1" applyFill="1" applyBorder="1" applyAlignment="1">
      <alignment vertical="center"/>
    </xf>
    <xf numFmtId="0" fontId="180" fillId="0" borderId="52" xfId="263" applyFont="1" applyFill="1" applyBorder="1" applyAlignment="1">
      <alignment horizontal="left" vertical="center" wrapText="1"/>
    </xf>
    <xf numFmtId="0" fontId="180" fillId="0" borderId="22" xfId="263" applyFont="1" applyFill="1" applyBorder="1" applyAlignment="1">
      <alignment horizontal="left" vertical="center" wrapText="1"/>
    </xf>
    <xf numFmtId="0" fontId="180" fillId="0" borderId="21" xfId="263" applyFont="1" applyFill="1" applyBorder="1" applyAlignment="1">
      <alignment horizontal="left" vertical="center" wrapText="1"/>
    </xf>
    <xf numFmtId="0" fontId="170" fillId="0" borderId="73" xfId="263" quotePrefix="1" applyFont="1" applyFill="1" applyBorder="1" applyAlignment="1">
      <alignment horizontal="center" vertical="center" wrapText="1"/>
    </xf>
    <xf numFmtId="9" fontId="167" fillId="28" borderId="59" xfId="263" applyNumberFormat="1" applyFont="1" applyFill="1" applyBorder="1" applyAlignment="1">
      <alignment horizontal="center" vertical="center" wrapText="1"/>
    </xf>
    <xf numFmtId="0" fontId="180" fillId="0" borderId="63" xfId="263" applyFont="1" applyFill="1" applyBorder="1" applyAlignment="1">
      <alignment horizontal="left" vertical="center" wrapText="1"/>
    </xf>
    <xf numFmtId="0" fontId="180" fillId="54" borderId="59" xfId="263" applyFont="1" applyFill="1" applyBorder="1" applyAlignment="1">
      <alignment horizontal="left" vertical="center" wrapText="1"/>
    </xf>
    <xf numFmtId="0" fontId="180" fillId="0" borderId="59" xfId="263" applyFont="1" applyFill="1" applyBorder="1" applyAlignment="1">
      <alignment horizontal="left" vertical="center" wrapText="1"/>
    </xf>
    <xf numFmtId="0" fontId="180" fillId="0" borderId="19" xfId="263" applyFont="1" applyFill="1" applyBorder="1" applyAlignment="1">
      <alignment horizontal="left" vertical="center" wrapText="1"/>
    </xf>
    <xf numFmtId="0" fontId="142" fillId="54" borderId="32" xfId="263" applyFont="1" applyFill="1" applyBorder="1" applyAlignment="1">
      <alignment vertical="center"/>
    </xf>
    <xf numFmtId="0" fontId="142" fillId="54" borderId="59" xfId="263" applyFont="1" applyFill="1" applyBorder="1" applyAlignment="1">
      <alignment vertical="center"/>
    </xf>
    <xf numFmtId="0" fontId="142" fillId="54" borderId="19" xfId="263" applyFont="1" applyFill="1" applyBorder="1" applyAlignment="1">
      <alignment vertical="center"/>
    </xf>
    <xf numFmtId="0" fontId="142" fillId="54" borderId="63" xfId="263" applyFont="1" applyFill="1" applyBorder="1" applyAlignment="1">
      <alignment vertical="center"/>
    </xf>
    <xf numFmtId="0" fontId="6" fillId="0" borderId="19" xfId="263" applyFont="1" applyFill="1" applyBorder="1" applyAlignment="1">
      <alignment vertical="center"/>
    </xf>
    <xf numFmtId="0" fontId="6" fillId="0" borderId="63" xfId="263" applyFont="1" applyFill="1" applyBorder="1" applyAlignment="1">
      <alignment vertical="center"/>
    </xf>
    <xf numFmtId="0" fontId="6" fillId="0" borderId="32" xfId="263" applyFont="1" applyFill="1" applyBorder="1" applyAlignment="1">
      <alignment vertical="center"/>
    </xf>
    <xf numFmtId="0" fontId="6" fillId="0" borderId="59" xfId="263" applyFont="1" applyFill="1" applyBorder="1" applyAlignment="1">
      <alignment vertical="center"/>
    </xf>
    <xf numFmtId="0" fontId="6" fillId="0" borderId="64" xfId="263" applyFont="1" applyFill="1" applyBorder="1" applyAlignment="1">
      <alignment vertical="center"/>
    </xf>
    <xf numFmtId="9" fontId="167" fillId="28" borderId="28" xfId="270" applyNumberFormat="1" applyFont="1" applyFill="1" applyBorder="1" applyAlignment="1">
      <alignment horizontal="left" vertical="center" wrapText="1"/>
    </xf>
    <xf numFmtId="9" fontId="167" fillId="28" borderId="43" xfId="270" applyNumberFormat="1" applyFont="1" applyFill="1" applyBorder="1" applyAlignment="1">
      <alignment horizontal="left" vertical="center" wrapText="1"/>
    </xf>
    <xf numFmtId="0" fontId="1" fillId="28" borderId="83" xfId="269" applyFill="1" applyBorder="1"/>
    <xf numFmtId="0" fontId="181" fillId="28" borderId="57" xfId="269" quotePrefix="1" applyFont="1" applyFill="1" applyBorder="1" applyAlignment="1">
      <alignment horizontal="center" vertical="center"/>
    </xf>
    <xf numFmtId="0" fontId="167" fillId="28" borderId="22" xfId="270" applyFont="1" applyFill="1" applyBorder="1" applyAlignment="1">
      <alignment vertical="center" wrapText="1"/>
    </xf>
    <xf numFmtId="0" fontId="142" fillId="54" borderId="12" xfId="263" applyFont="1" applyFill="1" applyBorder="1" applyAlignment="1">
      <alignment vertical="center"/>
    </xf>
    <xf numFmtId="0" fontId="64" fillId="28" borderId="15" xfId="263" applyFont="1" applyFill="1" applyBorder="1" applyAlignment="1">
      <alignment horizontal="left" vertical="center" wrapText="1"/>
    </xf>
    <xf numFmtId="0" fontId="64" fillId="28" borderId="24" xfId="263" applyFont="1" applyFill="1" applyBorder="1" applyAlignment="1">
      <alignment horizontal="left" vertical="center" wrapText="1"/>
    </xf>
    <xf numFmtId="0" fontId="142" fillId="54" borderId="18" xfId="263" applyFont="1" applyFill="1" applyBorder="1" applyAlignment="1">
      <alignment vertical="center"/>
    </xf>
    <xf numFmtId="0" fontId="6" fillId="67" borderId="22" xfId="270" applyFont="1" applyFill="1" applyBorder="1" applyAlignment="1">
      <alignment vertical="center"/>
    </xf>
    <xf numFmtId="0" fontId="142" fillId="54" borderId="20" xfId="263" applyFont="1" applyFill="1" applyBorder="1" applyAlignment="1">
      <alignment vertical="center"/>
    </xf>
    <xf numFmtId="0" fontId="181" fillId="28" borderId="58" xfId="269" quotePrefix="1" applyFont="1" applyFill="1" applyBorder="1" applyAlignment="1">
      <alignment horizontal="center" vertical="center"/>
    </xf>
    <xf numFmtId="9" fontId="167" fillId="28" borderId="59" xfId="270" applyNumberFormat="1" applyFont="1" applyFill="1" applyBorder="1" applyAlignment="1">
      <alignment vertical="center" wrapText="1"/>
    </xf>
    <xf numFmtId="0" fontId="64" fillId="28" borderId="19" xfId="263" applyFont="1" applyFill="1" applyBorder="1" applyAlignment="1">
      <alignment horizontal="left" vertical="center" wrapText="1"/>
    </xf>
    <xf numFmtId="0" fontId="6" fillId="67" borderId="59" xfId="270" applyFont="1" applyFill="1" applyBorder="1" applyAlignment="1">
      <alignment vertical="center"/>
    </xf>
    <xf numFmtId="0" fontId="64" fillId="28" borderId="63" xfId="263" applyFont="1" applyFill="1" applyBorder="1" applyAlignment="1">
      <alignment horizontal="left" vertical="center" wrapText="1"/>
    </xf>
    <xf numFmtId="0" fontId="64" fillId="28" borderId="32" xfId="263" applyFont="1" applyFill="1" applyBorder="1" applyAlignment="1">
      <alignment horizontal="left" vertical="center" wrapText="1"/>
    </xf>
    <xf numFmtId="0" fontId="64" fillId="28" borderId="59" xfId="263" applyFont="1" applyFill="1" applyBorder="1" applyAlignment="1">
      <alignment horizontal="left" vertical="center" wrapText="1"/>
    </xf>
    <xf numFmtId="0" fontId="142" fillId="54" borderId="65" xfId="263" applyFont="1" applyFill="1" applyBorder="1" applyAlignment="1">
      <alignment vertical="center"/>
    </xf>
    <xf numFmtId="0" fontId="1" fillId="0" borderId="38" xfId="269" applyBorder="1"/>
    <xf numFmtId="0" fontId="64" fillId="67" borderId="38" xfId="270" applyFont="1" applyFill="1" applyBorder="1" applyAlignment="1">
      <alignment horizontal="left" vertical="center" wrapText="1"/>
    </xf>
    <xf numFmtId="0" fontId="6" fillId="67" borderId="38" xfId="270" applyFont="1" applyFill="1" applyBorder="1" applyAlignment="1">
      <alignment vertical="center"/>
    </xf>
    <xf numFmtId="0" fontId="1" fillId="0" borderId="0" xfId="240"/>
    <xf numFmtId="0" fontId="167" fillId="0" borderId="0" xfId="240" applyFont="1" applyBorder="1" applyAlignment="1">
      <alignment vertical="top" wrapText="1"/>
    </xf>
    <xf numFmtId="0" fontId="161" fillId="0" borderId="0" xfId="240" applyFont="1" applyFill="1" applyAlignment="1">
      <alignment horizontal="centerContinuous" vertical="top"/>
    </xf>
    <xf numFmtId="0" fontId="161" fillId="0" borderId="0" xfId="240" applyFont="1" applyAlignment="1">
      <alignment horizontal="centerContinuous" vertical="top"/>
    </xf>
    <xf numFmtId="0" fontId="6" fillId="0" borderId="0" xfId="240" applyFont="1" applyAlignment="1">
      <alignment wrapText="1"/>
    </xf>
    <xf numFmtId="0" fontId="130" fillId="0" borderId="0" xfId="240" applyFont="1" applyBorder="1" applyAlignment="1">
      <alignment horizontal="centerContinuous" vertical="center"/>
    </xf>
    <xf numFmtId="0" fontId="6" fillId="0" borderId="0" xfId="240" applyFont="1" applyBorder="1"/>
    <xf numFmtId="0" fontId="6" fillId="0" borderId="0" xfId="240" applyFont="1"/>
    <xf numFmtId="0" fontId="163" fillId="0" borderId="0" xfId="240" applyFont="1" applyBorder="1" applyAlignment="1"/>
    <xf numFmtId="0" fontId="170" fillId="0" borderId="8" xfId="240" applyFont="1" applyFill="1" applyBorder="1" applyAlignment="1">
      <alignment wrapText="1"/>
    </xf>
    <xf numFmtId="0" fontId="170" fillId="0" borderId="14" xfId="240" applyFont="1" applyFill="1" applyBorder="1" applyAlignment="1">
      <alignment horizontal="left"/>
    </xf>
    <xf numFmtId="0" fontId="130" fillId="0" borderId="0" xfId="240" applyFont="1" applyBorder="1" applyAlignment="1">
      <alignment vertical="center" wrapText="1"/>
    </xf>
    <xf numFmtId="0" fontId="163" fillId="0" borderId="0" xfId="240" applyFont="1" applyBorder="1" applyAlignment="1">
      <alignment horizontal="left"/>
    </xf>
    <xf numFmtId="0" fontId="170" fillId="0" borderId="8" xfId="240" applyFont="1" applyBorder="1" applyAlignment="1">
      <alignment horizontal="centerContinuous" wrapText="1"/>
    </xf>
    <xf numFmtId="0" fontId="170" fillId="0" borderId="14" xfId="240" applyFont="1" applyBorder="1" applyAlignment="1">
      <alignment horizontal="center" wrapText="1"/>
    </xf>
    <xf numFmtId="0" fontId="59" fillId="0" borderId="0" xfId="240" applyFont="1" applyFill="1" applyBorder="1" applyAlignment="1">
      <alignment horizontal="left"/>
    </xf>
    <xf numFmtId="0" fontId="184" fillId="0" borderId="0" xfId="240" applyFont="1" applyFill="1" applyBorder="1" applyAlignment="1">
      <alignment horizontal="center" wrapText="1"/>
    </xf>
    <xf numFmtId="0" fontId="60" fillId="0" borderId="0" xfId="240" applyFont="1" applyBorder="1" applyAlignment="1">
      <alignment horizontal="left"/>
    </xf>
    <xf numFmtId="0" fontId="62" fillId="0" borderId="0" xfId="240" applyFont="1" applyBorder="1" applyAlignment="1">
      <alignment horizontal="center" vertical="center" wrapText="1"/>
    </xf>
    <xf numFmtId="0" fontId="130" fillId="0" borderId="0" xfId="240" applyFont="1" applyBorder="1" applyAlignment="1">
      <alignment horizontal="center" vertical="center" wrapText="1"/>
    </xf>
    <xf numFmtId="0" fontId="6" fillId="0" borderId="0" xfId="240" applyFont="1" applyBorder="1" applyAlignment="1">
      <alignment horizontal="center" wrapText="1"/>
    </xf>
    <xf numFmtId="0" fontId="168" fillId="0" borderId="0" xfId="240" applyFont="1" applyBorder="1"/>
    <xf numFmtId="0" fontId="1" fillId="0" borderId="54" xfId="240" applyBorder="1"/>
    <xf numFmtId="0" fontId="1" fillId="0" borderId="34" xfId="240" applyBorder="1"/>
    <xf numFmtId="0" fontId="177" fillId="0" borderId="35" xfId="240" applyFont="1" applyFill="1" applyBorder="1" applyAlignment="1">
      <alignment horizontal="center" vertical="center" wrapText="1"/>
    </xf>
    <xf numFmtId="0" fontId="177" fillId="0" borderId="36" xfId="240" applyFont="1" applyFill="1" applyBorder="1" applyAlignment="1">
      <alignment horizontal="center" vertical="center" wrapText="1"/>
    </xf>
    <xf numFmtId="0" fontId="1" fillId="0" borderId="34" xfId="240" applyBorder="1" applyAlignment="1">
      <alignment horizontal="center" vertical="center" wrapText="1"/>
    </xf>
    <xf numFmtId="0" fontId="177" fillId="0" borderId="55" xfId="240" applyFont="1" applyFill="1" applyBorder="1" applyAlignment="1">
      <alignment horizontal="centerContinuous" vertical="center" wrapText="1"/>
    </xf>
    <xf numFmtId="0" fontId="177" fillId="0" borderId="41" xfId="240" applyFont="1" applyFill="1" applyBorder="1" applyAlignment="1">
      <alignment horizontal="centerContinuous" vertical="center"/>
    </xf>
    <xf numFmtId="0" fontId="177" fillId="0" borderId="34" xfId="240" applyFont="1" applyFill="1" applyBorder="1" applyAlignment="1">
      <alignment horizontal="center" vertical="center" wrapText="1"/>
    </xf>
    <xf numFmtId="0" fontId="177" fillId="0" borderId="38" xfId="240" applyFont="1" applyFill="1" applyBorder="1" applyAlignment="1">
      <alignment horizontal="center" vertical="center" wrapText="1"/>
    </xf>
    <xf numFmtId="0" fontId="177" fillId="0" borderId="55" xfId="240" applyFont="1" applyFill="1" applyBorder="1" applyAlignment="1">
      <alignment horizontal="center" vertical="center" wrapText="1"/>
    </xf>
    <xf numFmtId="0" fontId="177" fillId="0" borderId="41" xfId="240" applyFont="1" applyFill="1" applyBorder="1" applyAlignment="1">
      <alignment horizontal="center" vertical="center" wrapText="1"/>
    </xf>
    <xf numFmtId="0" fontId="177" fillId="0" borderId="27" xfId="240" applyFont="1" applyFill="1" applyBorder="1" applyAlignment="1">
      <alignment horizontal="center" vertical="center" wrapText="1"/>
    </xf>
    <xf numFmtId="0" fontId="177" fillId="0" borderId="8" xfId="240" applyFont="1" applyFill="1" applyBorder="1" applyAlignment="1">
      <alignment horizontal="center" vertical="center" wrapText="1"/>
    </xf>
    <xf numFmtId="0" fontId="1" fillId="0" borderId="43" xfId="240" applyBorder="1" applyAlignment="1">
      <alignment horizontal="center" vertical="center" wrapText="1"/>
    </xf>
    <xf numFmtId="0" fontId="1" fillId="0" borderId="14" xfId="240" applyBorder="1" applyAlignment="1">
      <alignment horizontal="center" vertical="center" wrapText="1"/>
    </xf>
    <xf numFmtId="0" fontId="1" fillId="0" borderId="0" xfId="240" applyBorder="1" applyAlignment="1">
      <alignment horizontal="center" vertical="center" wrapText="1"/>
    </xf>
    <xf numFmtId="0" fontId="1" fillId="0" borderId="57" xfId="240" applyBorder="1"/>
    <xf numFmtId="0" fontId="60" fillId="0" borderId="22" xfId="240" applyFont="1" applyFill="1" applyBorder="1" applyAlignment="1">
      <alignment vertical="center" wrapText="1"/>
    </xf>
    <xf numFmtId="0" fontId="177" fillId="0" borderId="13" xfId="240" applyFont="1" applyFill="1" applyBorder="1" applyAlignment="1">
      <alignment horizontal="center" vertical="center" wrapText="1"/>
    </xf>
    <xf numFmtId="0" fontId="177" fillId="0" borderId="52" xfId="240" applyFont="1" applyFill="1" applyBorder="1" applyAlignment="1">
      <alignment horizontal="center" vertical="center" wrapText="1"/>
    </xf>
    <xf numFmtId="0" fontId="1" fillId="0" borderId="22" xfId="240" applyBorder="1" applyAlignment="1">
      <alignment horizontal="center" vertical="center" wrapText="1"/>
    </xf>
    <xf numFmtId="0" fontId="177" fillId="0" borderId="14" xfId="240" applyFont="1" applyFill="1" applyBorder="1" applyAlignment="1">
      <alignment horizontal="center" vertical="center" wrapText="1"/>
    </xf>
    <xf numFmtId="0" fontId="177" fillId="0" borderId="12" xfId="240" applyFont="1" applyFill="1" applyBorder="1" applyAlignment="1">
      <alignment horizontal="center" vertical="center" wrapText="1"/>
    </xf>
    <xf numFmtId="0" fontId="177" fillId="0" borderId="37" xfId="240" applyFont="1" applyFill="1" applyBorder="1" applyAlignment="1">
      <alignment horizontal="centerContinuous" vertical="center" wrapText="1"/>
    </xf>
    <xf numFmtId="0" fontId="177" fillId="0" borderId="42" xfId="240" applyFont="1" applyFill="1" applyBorder="1" applyAlignment="1">
      <alignment horizontal="centerContinuous" vertical="center"/>
    </xf>
    <xf numFmtId="0" fontId="177" fillId="0" borderId="23" xfId="240" applyFont="1" applyFill="1" applyBorder="1" applyAlignment="1">
      <alignment horizontal="center" vertical="center" wrapText="1"/>
    </xf>
    <xf numFmtId="0" fontId="177" fillId="0" borderId="42" xfId="240" applyFont="1" applyFill="1" applyBorder="1" applyAlignment="1">
      <alignment horizontal="center" vertical="center" wrapText="1"/>
    </xf>
    <xf numFmtId="0" fontId="1" fillId="0" borderId="23" xfId="240" applyBorder="1" applyAlignment="1">
      <alignment horizontal="center" vertical="center" wrapText="1"/>
    </xf>
    <xf numFmtId="0" fontId="177" fillId="0" borderId="14" xfId="240" applyFont="1" applyFill="1" applyBorder="1"/>
    <xf numFmtId="0" fontId="177" fillId="0" borderId="43" xfId="240" applyFont="1" applyFill="1" applyBorder="1" applyAlignment="1">
      <alignment horizontal="center" vertical="center" wrapText="1"/>
    </xf>
    <xf numFmtId="0" fontId="177" fillId="0" borderId="21" xfId="240" applyFont="1" applyFill="1" applyBorder="1" applyAlignment="1">
      <alignment horizontal="center" vertical="center" wrapText="1"/>
    </xf>
    <xf numFmtId="0" fontId="1" fillId="0" borderId="21" xfId="240" applyFill="1" applyBorder="1" applyAlignment="1">
      <alignment horizontal="center" vertical="center" wrapText="1"/>
    </xf>
    <xf numFmtId="0" fontId="1" fillId="0" borderId="52" xfId="240" applyBorder="1" applyAlignment="1">
      <alignment horizontal="center" vertical="center" wrapText="1"/>
    </xf>
    <xf numFmtId="0" fontId="177" fillId="0" borderId="18" xfId="240" applyFont="1" applyFill="1" applyBorder="1" applyAlignment="1">
      <alignment horizontal="center" vertical="center" wrapText="1"/>
    </xf>
    <xf numFmtId="0" fontId="168" fillId="0" borderId="21" xfId="240" applyFont="1" applyFill="1" applyBorder="1" applyAlignment="1">
      <alignment horizontal="center" vertical="center" wrapText="1"/>
    </xf>
    <xf numFmtId="0" fontId="177" fillId="0" borderId="0" xfId="240" applyFont="1" applyFill="1" applyBorder="1" applyAlignment="1">
      <alignment horizontal="centerContinuous" vertical="center" wrapText="1"/>
    </xf>
    <xf numFmtId="0" fontId="1" fillId="0" borderId="21" xfId="240" applyBorder="1" applyAlignment="1">
      <alignment vertical="center" wrapText="1"/>
    </xf>
    <xf numFmtId="0" fontId="177" fillId="0" borderId="20" xfId="240" applyFont="1" applyFill="1" applyBorder="1" applyAlignment="1">
      <alignment horizontal="center" vertical="center" wrapText="1"/>
    </xf>
    <xf numFmtId="0" fontId="60" fillId="0" borderId="22" xfId="240" applyFont="1" applyFill="1" applyBorder="1" applyAlignment="1">
      <alignment horizontal="center" vertical="center" wrapText="1"/>
    </xf>
    <xf numFmtId="0" fontId="177" fillId="0" borderId="15" xfId="240" applyFont="1" applyFill="1" applyBorder="1" applyAlignment="1">
      <alignment horizontal="center" vertical="center"/>
    </xf>
    <xf numFmtId="0" fontId="177" fillId="0" borderId="15" xfId="240" applyFont="1" applyFill="1" applyBorder="1" applyAlignment="1">
      <alignment horizontal="center" vertical="center" wrapText="1"/>
    </xf>
    <xf numFmtId="0" fontId="60" fillId="0" borderId="59" xfId="240" applyFont="1" applyFill="1" applyBorder="1" applyAlignment="1">
      <alignment horizontal="center" vertical="center" wrapText="1"/>
    </xf>
    <xf numFmtId="0" fontId="168" fillId="0" borderId="13" xfId="240" applyFont="1" applyFill="1" applyBorder="1" applyAlignment="1">
      <alignment horizontal="center" vertical="center" wrapText="1"/>
    </xf>
    <xf numFmtId="0" fontId="177" fillId="0" borderId="37" xfId="240" applyFont="1" applyFill="1" applyBorder="1" applyAlignment="1">
      <alignment horizontal="center" vertical="center"/>
    </xf>
    <xf numFmtId="0" fontId="177" fillId="0" borderId="37" xfId="240" applyFont="1" applyFill="1" applyBorder="1" applyAlignment="1">
      <alignment horizontal="center" vertical="center" wrapText="1"/>
    </xf>
    <xf numFmtId="0" fontId="1" fillId="0" borderId="13" xfId="240" applyFill="1" applyBorder="1" applyAlignment="1">
      <alignment horizontal="center" vertical="center" wrapText="1"/>
    </xf>
    <xf numFmtId="0" fontId="1" fillId="0" borderId="13" xfId="240" applyBorder="1" applyAlignment="1">
      <alignment vertical="center" wrapText="1"/>
    </xf>
    <xf numFmtId="0" fontId="60" fillId="0" borderId="34" xfId="240" applyFont="1" applyFill="1" applyBorder="1" applyAlignment="1">
      <alignment vertical="center" wrapText="1"/>
    </xf>
    <xf numFmtId="49" fontId="60" fillId="0" borderId="7" xfId="240" applyNumberFormat="1" applyFont="1" applyFill="1" applyBorder="1" applyAlignment="1">
      <alignment horizontal="center" vertical="center" wrapText="1"/>
    </xf>
    <xf numFmtId="0" fontId="60" fillId="0" borderId="7" xfId="240" quotePrefix="1" applyFont="1" applyFill="1" applyBorder="1" applyAlignment="1">
      <alignment horizontal="center" vertical="center" wrapText="1"/>
    </xf>
    <xf numFmtId="0" fontId="185" fillId="0" borderId="7" xfId="240" quotePrefix="1" applyFont="1" applyFill="1" applyBorder="1" applyAlignment="1">
      <alignment horizontal="center" vertical="center" wrapText="1"/>
    </xf>
    <xf numFmtId="0" fontId="66" fillId="0" borderId="7" xfId="240" quotePrefix="1" applyFont="1" applyBorder="1" applyAlignment="1">
      <alignment horizontal="center" vertical="center"/>
    </xf>
    <xf numFmtId="0" fontId="163" fillId="0" borderId="24" xfId="246" applyFont="1" applyFill="1" applyBorder="1" applyAlignment="1">
      <alignment horizontal="left" vertical="center" wrapText="1"/>
    </xf>
    <xf numFmtId="0" fontId="60" fillId="0" borderId="24" xfId="240" applyFont="1" applyFill="1" applyBorder="1" applyAlignment="1">
      <alignment horizontal="center" vertical="center" wrapText="1"/>
    </xf>
    <xf numFmtId="0" fontId="177" fillId="0" borderId="12" xfId="240" applyFont="1" applyFill="1" applyBorder="1" applyAlignment="1">
      <alignment vertical="center" wrapText="1"/>
    </xf>
    <xf numFmtId="0" fontId="177" fillId="0" borderId="15" xfId="240" applyFont="1" applyFill="1" applyBorder="1" applyAlignment="1">
      <alignment vertical="center" wrapText="1"/>
    </xf>
    <xf numFmtId="0" fontId="177" fillId="0" borderId="7" xfId="240" applyFont="1" applyFill="1" applyBorder="1" applyAlignment="1">
      <alignment vertical="center" wrapText="1"/>
    </xf>
    <xf numFmtId="0" fontId="177" fillId="0" borderId="24" xfId="240" applyFont="1" applyFill="1" applyBorder="1" applyAlignment="1">
      <alignment vertical="center" wrapText="1"/>
    </xf>
    <xf numFmtId="0" fontId="60" fillId="0" borderId="15" xfId="240" applyFont="1" applyFill="1" applyBorder="1" applyAlignment="1">
      <alignment horizontal="center" vertical="center" wrapText="1"/>
    </xf>
    <xf numFmtId="0" fontId="60" fillId="0" borderId="12" xfId="240" applyFont="1" applyFill="1" applyBorder="1" applyAlignment="1">
      <alignment horizontal="center" vertical="center" wrapText="1"/>
    </xf>
    <xf numFmtId="0" fontId="62" fillId="0" borderId="7" xfId="240" applyFont="1" applyFill="1" applyBorder="1" applyAlignment="1">
      <alignment wrapText="1"/>
    </xf>
    <xf numFmtId="0" fontId="62" fillId="0" borderId="12" xfId="240" applyFont="1" applyFill="1" applyBorder="1" applyAlignment="1">
      <alignment wrapText="1"/>
    </xf>
    <xf numFmtId="0" fontId="149" fillId="0" borderId="12" xfId="240" applyFont="1" applyFill="1" applyBorder="1" applyAlignment="1">
      <alignment horizontal="center" vertical="center" wrapText="1"/>
    </xf>
    <xf numFmtId="0" fontId="62" fillId="0" borderId="15" xfId="240" applyFont="1" applyFill="1" applyBorder="1" applyAlignment="1">
      <alignment wrapText="1"/>
    </xf>
    <xf numFmtId="0" fontId="1" fillId="0" borderId="7" xfId="240" applyBorder="1"/>
    <xf numFmtId="0" fontId="163" fillId="0" borderId="8" xfId="246" applyFont="1" applyFill="1" applyBorder="1" applyAlignment="1">
      <alignment horizontal="left" vertical="center" wrapText="1"/>
    </xf>
    <xf numFmtId="0" fontId="163" fillId="0" borderId="43" xfId="246" applyFont="1" applyFill="1" applyBorder="1" applyAlignment="1">
      <alignment horizontal="left" vertical="center" wrapText="1"/>
    </xf>
    <xf numFmtId="0" fontId="64" fillId="0" borderId="7" xfId="240" quotePrefix="1" applyFont="1" applyBorder="1" applyAlignment="1">
      <alignment horizontal="center" vertical="center"/>
    </xf>
    <xf numFmtId="0" fontId="163" fillId="0" borderId="22" xfId="246" applyFont="1" applyFill="1" applyBorder="1" applyAlignment="1">
      <alignment horizontal="left" vertical="center" wrapText="1"/>
    </xf>
    <xf numFmtId="0" fontId="60" fillId="0" borderId="22" xfId="240" applyFont="1" applyFill="1" applyBorder="1" applyAlignment="1">
      <alignment horizontal="center" vertical="center" wrapText="1"/>
    </xf>
    <xf numFmtId="0" fontId="177" fillId="0" borderId="21" xfId="240" applyFont="1" applyFill="1" applyBorder="1" applyAlignment="1">
      <alignment vertical="center" wrapText="1"/>
    </xf>
    <xf numFmtId="9" fontId="186" fillId="61" borderId="52" xfId="263" applyNumberFormat="1" applyFont="1" applyFill="1" applyBorder="1" applyAlignment="1">
      <alignment horizontal="center" vertical="center" wrapText="1"/>
    </xf>
    <xf numFmtId="0" fontId="177" fillId="0" borderId="52" xfId="240" applyFont="1" applyFill="1" applyBorder="1" applyAlignment="1">
      <alignment vertical="center" wrapText="1"/>
    </xf>
    <xf numFmtId="0" fontId="177" fillId="0" borderId="0" xfId="240" applyFont="1" applyFill="1" applyBorder="1" applyAlignment="1">
      <alignment vertical="center" wrapText="1"/>
    </xf>
    <xf numFmtId="0" fontId="177" fillId="0" borderId="22" xfId="240" applyFont="1" applyFill="1" applyBorder="1" applyAlignment="1">
      <alignment vertical="center" wrapText="1"/>
    </xf>
    <xf numFmtId="0" fontId="177" fillId="61" borderId="21" xfId="240" applyFont="1" applyFill="1" applyBorder="1" applyAlignment="1">
      <alignment vertical="center" wrapText="1"/>
    </xf>
    <xf numFmtId="0" fontId="177" fillId="61" borderId="7" xfId="240" applyFont="1" applyFill="1" applyBorder="1" applyAlignment="1">
      <alignment vertical="center" wrapText="1"/>
    </xf>
    <xf numFmtId="0" fontId="177" fillId="61" borderId="0" xfId="240" applyFont="1" applyFill="1" applyBorder="1" applyAlignment="1">
      <alignment vertical="center" wrapText="1"/>
    </xf>
    <xf numFmtId="0" fontId="60" fillId="0" borderId="52" xfId="240" applyFont="1" applyFill="1" applyBorder="1" applyAlignment="1">
      <alignment horizontal="center" vertical="center" wrapText="1"/>
    </xf>
    <xf numFmtId="0" fontId="60" fillId="0" borderId="0" xfId="240" quotePrefix="1" applyFont="1" applyFill="1" applyBorder="1" applyAlignment="1">
      <alignment horizontal="center" vertical="center" wrapText="1"/>
    </xf>
    <xf numFmtId="0" fontId="60" fillId="0" borderId="0" xfId="240" applyFont="1" applyFill="1" applyBorder="1" applyAlignment="1">
      <alignment horizontal="center" vertical="center" wrapText="1"/>
    </xf>
    <xf numFmtId="0" fontId="62" fillId="0" borderId="0" xfId="240" applyFont="1" applyFill="1" applyBorder="1" applyAlignment="1">
      <alignment wrapText="1"/>
    </xf>
    <xf numFmtId="0" fontId="62" fillId="0" borderId="21" xfId="240" applyFont="1" applyFill="1" applyBorder="1" applyAlignment="1">
      <alignment wrapText="1"/>
    </xf>
    <xf numFmtId="0" fontId="62" fillId="61" borderId="21" xfId="240" applyFont="1" applyFill="1" applyBorder="1" applyAlignment="1">
      <alignment wrapText="1"/>
    </xf>
    <xf numFmtId="0" fontId="62" fillId="0" borderId="52" xfId="240" applyFont="1" applyFill="1" applyBorder="1" applyAlignment="1">
      <alignment wrapText="1"/>
    </xf>
    <xf numFmtId="0" fontId="62" fillId="0" borderId="24" xfId="240" applyFont="1" applyFill="1" applyBorder="1" applyAlignment="1">
      <alignment wrapText="1"/>
    </xf>
    <xf numFmtId="0" fontId="163" fillId="0" borderId="23" xfId="246" applyFont="1" applyFill="1" applyBorder="1" applyAlignment="1">
      <alignment horizontal="left" vertical="center" wrapText="1"/>
    </xf>
    <xf numFmtId="0" fontId="60" fillId="61" borderId="21" xfId="240" applyFont="1" applyFill="1" applyBorder="1" applyAlignment="1">
      <alignment horizontal="center" vertical="center" wrapText="1"/>
    </xf>
    <xf numFmtId="0" fontId="177" fillId="0" borderId="14" xfId="240" applyFont="1" applyFill="1" applyBorder="1" applyAlignment="1">
      <alignment vertical="center" wrapText="1"/>
    </xf>
    <xf numFmtId="0" fontId="60" fillId="61" borderId="7" xfId="240" applyFont="1" applyFill="1" applyBorder="1" applyAlignment="1">
      <alignment horizontal="center" vertical="center" wrapText="1"/>
    </xf>
    <xf numFmtId="0" fontId="60" fillId="61" borderId="0" xfId="240" applyFont="1" applyFill="1" applyBorder="1" applyAlignment="1">
      <alignment horizontal="center" vertical="center" wrapText="1"/>
    </xf>
    <xf numFmtId="0" fontId="62" fillId="0" borderId="22" xfId="240" applyFont="1" applyFill="1" applyBorder="1" applyAlignment="1">
      <alignment wrapText="1"/>
    </xf>
    <xf numFmtId="0" fontId="187" fillId="0" borderId="7" xfId="240" applyFont="1" applyBorder="1"/>
    <xf numFmtId="9" fontId="163" fillId="0" borderId="22" xfId="263" applyNumberFormat="1" applyFont="1" applyFill="1" applyBorder="1" applyAlignment="1">
      <alignment horizontal="left" vertical="center" wrapText="1"/>
    </xf>
    <xf numFmtId="0" fontId="60" fillId="61" borderId="22" xfId="240" applyFont="1" applyFill="1" applyBorder="1" applyAlignment="1">
      <alignment horizontal="center" vertical="center" wrapText="1"/>
    </xf>
    <xf numFmtId="0" fontId="177" fillId="61" borderId="52" xfId="240" applyFont="1" applyFill="1" applyBorder="1" applyAlignment="1">
      <alignment vertical="center" wrapText="1"/>
    </xf>
    <xf numFmtId="0" fontId="177" fillId="61" borderId="22" xfId="240" applyFont="1" applyFill="1" applyBorder="1" applyAlignment="1">
      <alignment vertical="center" wrapText="1"/>
    </xf>
    <xf numFmtId="0" fontId="60" fillId="61" borderId="52" xfId="240" applyFont="1" applyFill="1" applyBorder="1" applyAlignment="1">
      <alignment horizontal="center" vertical="center" wrapText="1"/>
    </xf>
    <xf numFmtId="0" fontId="60" fillId="61" borderId="0" xfId="240" quotePrefix="1" applyFont="1" applyFill="1" applyBorder="1" applyAlignment="1">
      <alignment horizontal="center" vertical="center" wrapText="1"/>
    </xf>
    <xf numFmtId="0" fontId="62" fillId="61" borderId="0" xfId="240" applyFont="1" applyFill="1" applyBorder="1" applyAlignment="1">
      <alignment wrapText="1"/>
    </xf>
    <xf numFmtId="0" fontId="62" fillId="61" borderId="52" xfId="240" applyFont="1" applyFill="1" applyBorder="1" applyAlignment="1">
      <alignment wrapText="1"/>
    </xf>
    <xf numFmtId="0" fontId="62" fillId="61" borderId="22" xfId="240" applyFont="1" applyFill="1" applyBorder="1" applyAlignment="1">
      <alignment wrapText="1"/>
    </xf>
    <xf numFmtId="9" fontId="163" fillId="0" borderId="43" xfId="263" applyNumberFormat="1" applyFont="1" applyFill="1" applyBorder="1" applyAlignment="1">
      <alignment horizontal="left" vertical="center" wrapText="1" indent="3"/>
    </xf>
    <xf numFmtId="0" fontId="60" fillId="0" borderId="7" xfId="240" applyFont="1" applyFill="1" applyBorder="1" applyAlignment="1">
      <alignment horizontal="center" vertical="center" wrapText="1"/>
    </xf>
    <xf numFmtId="0" fontId="177" fillId="61" borderId="8" xfId="240" applyFont="1" applyFill="1" applyBorder="1" applyAlignment="1">
      <alignment vertical="center" wrapText="1"/>
    </xf>
    <xf numFmtId="0" fontId="177" fillId="0" borderId="8" xfId="240" applyFont="1" applyFill="1" applyBorder="1" applyAlignment="1">
      <alignment vertical="center" wrapText="1"/>
    </xf>
    <xf numFmtId="0" fontId="177" fillId="0" borderId="43" xfId="240" applyFont="1" applyFill="1" applyBorder="1" applyAlignment="1">
      <alignment vertical="center" wrapText="1"/>
    </xf>
    <xf numFmtId="0" fontId="177" fillId="61" borderId="23" xfId="240" applyFont="1" applyFill="1" applyBorder="1" applyAlignment="1">
      <alignment vertical="center" wrapText="1"/>
    </xf>
    <xf numFmtId="0" fontId="177" fillId="61" borderId="13" xfId="240" applyFont="1" applyFill="1" applyBorder="1" applyAlignment="1">
      <alignment vertical="center" wrapText="1"/>
    </xf>
    <xf numFmtId="0" fontId="177" fillId="61" borderId="14" xfId="240" applyFont="1" applyFill="1" applyBorder="1" applyAlignment="1">
      <alignment vertical="center" wrapText="1"/>
    </xf>
    <xf numFmtId="0" fontId="1" fillId="0" borderId="0" xfId="240" applyBorder="1"/>
    <xf numFmtId="0" fontId="64" fillId="0" borderId="7" xfId="263" quotePrefix="1" applyFont="1" applyFill="1" applyBorder="1" applyAlignment="1">
      <alignment horizontal="center" vertical="center" wrapText="1"/>
    </xf>
    <xf numFmtId="9" fontId="163" fillId="0" borderId="8" xfId="263" applyNumberFormat="1" applyFont="1" applyFill="1" applyBorder="1" applyAlignment="1">
      <alignment horizontal="left" vertical="center" wrapText="1" indent="2"/>
    </xf>
    <xf numFmtId="49" fontId="64" fillId="0" borderId="7" xfId="263" applyNumberFormat="1" applyFont="1" applyFill="1" applyBorder="1" applyAlignment="1">
      <alignment horizontal="center" vertical="center" wrapText="1"/>
    </xf>
    <xf numFmtId="49" fontId="64" fillId="0" borderId="7" xfId="240" applyNumberFormat="1" applyFont="1" applyBorder="1" applyAlignment="1">
      <alignment horizontal="center" vertical="center"/>
    </xf>
    <xf numFmtId="0" fontId="59" fillId="0" borderId="53" xfId="240" applyFont="1" applyFill="1" applyBorder="1" applyAlignment="1">
      <alignment horizontal="center" vertical="center" wrapText="1"/>
    </xf>
    <xf numFmtId="0" fontId="177" fillId="0" borderId="53" xfId="240" applyFont="1" applyFill="1" applyBorder="1" applyAlignment="1">
      <alignment vertical="center" wrapText="1"/>
    </xf>
    <xf numFmtId="0" fontId="60" fillId="0" borderId="53" xfId="240" quotePrefix="1" applyFont="1" applyFill="1" applyBorder="1" applyAlignment="1">
      <alignment horizontal="center" vertical="center" wrapText="1"/>
    </xf>
    <xf numFmtId="0" fontId="60" fillId="0" borderId="53" xfId="240" applyFont="1" applyFill="1" applyBorder="1" applyAlignment="1">
      <alignment horizontal="center" vertical="center" wrapText="1"/>
    </xf>
    <xf numFmtId="0" fontId="62" fillId="0" borderId="53" xfId="240" applyFont="1" applyFill="1" applyBorder="1" applyAlignment="1">
      <alignment wrapText="1"/>
    </xf>
    <xf numFmtId="49" fontId="66" fillId="0" borderId="7" xfId="240" applyNumberFormat="1" applyFont="1" applyBorder="1" applyAlignment="1">
      <alignment horizontal="center" vertical="center"/>
    </xf>
    <xf numFmtId="0" fontId="188" fillId="0" borderId="53" xfId="240" applyFont="1" applyFill="1" applyBorder="1" applyAlignment="1">
      <alignment horizontal="center" vertical="center" wrapText="1"/>
    </xf>
    <xf numFmtId="0" fontId="6" fillId="61" borderId="24" xfId="240" applyFont="1" applyFill="1" applyBorder="1" applyAlignment="1">
      <alignment horizontal="center" wrapText="1"/>
    </xf>
    <xf numFmtId="0" fontId="6" fillId="0" borderId="12" xfId="240" applyFont="1" applyFill="1" applyBorder="1" applyAlignment="1">
      <alignment horizontal="center" wrapText="1"/>
    </xf>
    <xf numFmtId="0" fontId="97" fillId="61" borderId="15" xfId="240" applyFont="1" applyFill="1" applyBorder="1" applyAlignment="1">
      <alignment horizontal="center" wrapText="1"/>
    </xf>
    <xf numFmtId="0" fontId="6" fillId="61" borderId="15" xfId="240" applyFont="1" applyFill="1" applyBorder="1"/>
    <xf numFmtId="0" fontId="6" fillId="61" borderId="53" xfId="240" applyFont="1" applyFill="1" applyBorder="1" applyAlignment="1">
      <alignment horizontal="center" wrapText="1"/>
    </xf>
    <xf numFmtId="0" fontId="6" fillId="0" borderId="24" xfId="240" applyFont="1" applyFill="1" applyBorder="1" applyAlignment="1">
      <alignment horizontal="center"/>
    </xf>
    <xf numFmtId="0" fontId="6" fillId="0" borderId="12" xfId="240" applyFont="1" applyFill="1" applyBorder="1"/>
    <xf numFmtId="0" fontId="6" fillId="0" borderId="15" xfId="240" applyFont="1" applyFill="1" applyBorder="1"/>
    <xf numFmtId="0" fontId="6" fillId="61" borderId="53" xfId="240" applyFont="1" applyFill="1" applyBorder="1"/>
    <xf numFmtId="0" fontId="6" fillId="61" borderId="12" xfId="240" applyFont="1" applyFill="1" applyBorder="1"/>
    <xf numFmtId="0" fontId="6" fillId="0" borderId="12" xfId="240" applyFont="1" applyBorder="1"/>
    <xf numFmtId="0" fontId="6" fillId="0" borderId="15" xfId="240" applyFont="1" applyBorder="1"/>
    <xf numFmtId="0" fontId="6" fillId="0" borderId="53" xfId="240" applyFont="1" applyBorder="1"/>
    <xf numFmtId="0" fontId="6" fillId="61" borderId="24" xfId="240" applyFont="1" applyFill="1" applyBorder="1"/>
    <xf numFmtId="49" fontId="66" fillId="0" borderId="7" xfId="240" quotePrefix="1" applyNumberFormat="1" applyFont="1" applyBorder="1" applyAlignment="1">
      <alignment horizontal="center" vertical="center"/>
    </xf>
    <xf numFmtId="0" fontId="163" fillId="0" borderId="43" xfId="246" applyFont="1" applyFill="1" applyBorder="1" applyAlignment="1">
      <alignment horizontal="left" vertical="center" wrapText="1"/>
    </xf>
    <xf numFmtId="0" fontId="163" fillId="0" borderId="14" xfId="246" applyFont="1" applyFill="1" applyBorder="1" applyAlignment="1">
      <alignment horizontal="left" vertical="center" wrapText="1"/>
    </xf>
    <xf numFmtId="9" fontId="59" fillId="0" borderId="22" xfId="240" applyNumberFormat="1" applyFont="1" applyFill="1" applyBorder="1" applyAlignment="1">
      <alignment horizontal="right" vertical="center" wrapText="1"/>
    </xf>
    <xf numFmtId="0" fontId="6" fillId="61" borderId="22" xfId="240" applyFont="1" applyFill="1" applyBorder="1" applyAlignment="1">
      <alignment horizontal="center" wrapText="1"/>
    </xf>
    <xf numFmtId="0" fontId="6" fillId="0" borderId="21" xfId="240" applyFont="1" applyFill="1" applyBorder="1" applyAlignment="1">
      <alignment horizontal="center" wrapText="1"/>
    </xf>
    <xf numFmtId="0" fontId="6" fillId="61" borderId="52" xfId="240" applyFont="1" applyFill="1" applyBorder="1" applyAlignment="1">
      <alignment horizontal="center" wrapText="1"/>
    </xf>
    <xf numFmtId="0" fontId="6" fillId="61" borderId="52" xfId="240" applyFont="1" applyFill="1" applyBorder="1"/>
    <xf numFmtId="0" fontId="6" fillId="61" borderId="0" xfId="240" applyFont="1" applyFill="1" applyBorder="1" applyAlignment="1">
      <alignment horizontal="center" wrapText="1"/>
    </xf>
    <xf numFmtId="0" fontId="6" fillId="0" borderId="22" xfId="240" applyFont="1" applyFill="1" applyBorder="1" applyAlignment="1">
      <alignment horizontal="center"/>
    </xf>
    <xf numFmtId="0" fontId="6" fillId="0" borderId="21" xfId="240" applyFont="1" applyFill="1" applyBorder="1"/>
    <xf numFmtId="0" fontId="6" fillId="0" borderId="52" xfId="240" applyFont="1" applyFill="1" applyBorder="1"/>
    <xf numFmtId="0" fontId="6" fillId="61" borderId="0" xfId="240" applyFont="1" applyFill="1" applyBorder="1"/>
    <xf numFmtId="0" fontId="6" fillId="61" borderId="21" xfId="240" applyFont="1" applyFill="1" applyBorder="1"/>
    <xf numFmtId="0" fontId="6" fillId="0" borderId="21" xfId="240" applyFont="1" applyBorder="1"/>
    <xf numFmtId="0" fontId="6" fillId="0" borderId="52" xfId="240" applyFont="1" applyBorder="1"/>
    <xf numFmtId="0" fontId="6" fillId="61" borderId="22" xfId="240" applyFont="1" applyFill="1" applyBorder="1"/>
    <xf numFmtId="0" fontId="6" fillId="61" borderId="7" xfId="240" applyFont="1" applyFill="1" applyBorder="1" applyAlignment="1">
      <alignment horizontal="center" vertical="center" wrapText="1"/>
    </xf>
    <xf numFmtId="0" fontId="6" fillId="0" borderId="7" xfId="240" applyFont="1" applyBorder="1" applyAlignment="1">
      <alignment horizontal="center" vertical="center" wrapText="1"/>
    </xf>
    <xf numFmtId="0" fontId="6" fillId="61" borderId="8" xfId="240" applyFont="1" applyFill="1" applyBorder="1" applyAlignment="1">
      <alignment horizontal="center" vertical="center" wrapText="1"/>
    </xf>
    <xf numFmtId="0" fontId="6" fillId="61" borderId="43" xfId="240" applyFont="1" applyFill="1" applyBorder="1" applyAlignment="1">
      <alignment horizontal="center" vertical="center" wrapText="1"/>
    </xf>
    <xf numFmtId="0" fontId="6" fillId="61" borderId="14" xfId="240" applyFont="1" applyFill="1" applyBorder="1" applyAlignment="1">
      <alignment horizontal="center" vertical="center" wrapText="1"/>
    </xf>
    <xf numFmtId="0" fontId="6" fillId="0" borderId="14" xfId="240" applyFont="1" applyFill="1" applyBorder="1" applyAlignment="1">
      <alignment horizontal="center" vertical="center" wrapText="1"/>
    </xf>
    <xf numFmtId="0" fontId="6" fillId="0" borderId="7" xfId="240" applyFont="1" applyFill="1" applyBorder="1"/>
    <xf numFmtId="0" fontId="6" fillId="0" borderId="8" xfId="240" applyFont="1" applyFill="1" applyBorder="1"/>
    <xf numFmtId="0" fontId="6" fillId="61" borderId="8" xfId="240" applyFont="1" applyFill="1" applyBorder="1"/>
    <xf numFmtId="0" fontId="6" fillId="61" borderId="43" xfId="240" applyFont="1" applyFill="1" applyBorder="1"/>
    <xf numFmtId="0" fontId="6" fillId="61" borderId="7" xfId="240" applyFont="1" applyFill="1" applyBorder="1"/>
    <xf numFmtId="0" fontId="6" fillId="0" borderId="7" xfId="240" applyFont="1" applyBorder="1"/>
    <xf numFmtId="0" fontId="4" fillId="61" borderId="8" xfId="240" applyFont="1" applyFill="1" applyBorder="1"/>
    <xf numFmtId="0" fontId="6" fillId="0" borderId="43" xfId="240" applyFont="1" applyBorder="1"/>
    <xf numFmtId="0" fontId="6" fillId="61" borderId="14" xfId="240" applyFont="1" applyFill="1" applyBorder="1"/>
    <xf numFmtId="0" fontId="4" fillId="61" borderId="7" xfId="240" applyFont="1" applyFill="1" applyBorder="1" applyAlignment="1">
      <alignment horizontal="center" vertical="center" wrapText="1"/>
    </xf>
    <xf numFmtId="0" fontId="4" fillId="0" borderId="12" xfId="240" applyFont="1" applyFill="1" applyBorder="1" applyAlignment="1">
      <alignment horizontal="center" vertical="center" wrapText="1"/>
    </xf>
    <xf numFmtId="0" fontId="4" fillId="61" borderId="53" xfId="240" applyFont="1" applyFill="1" applyBorder="1" applyAlignment="1">
      <alignment horizontal="center" vertical="center" wrapText="1"/>
    </xf>
    <xf numFmtId="0" fontId="4" fillId="0" borderId="53" xfId="240" applyFont="1" applyFill="1" applyBorder="1" applyAlignment="1">
      <alignment horizontal="center" vertical="center" wrapText="1"/>
    </xf>
    <xf numFmtId="0" fontId="4" fillId="0" borderId="24" xfId="240" applyFont="1" applyFill="1" applyBorder="1" applyAlignment="1">
      <alignment horizontal="center" vertical="center" wrapText="1"/>
    </xf>
    <xf numFmtId="0" fontId="4" fillId="61" borderId="53" xfId="240" applyFont="1" applyFill="1" applyBorder="1"/>
    <xf numFmtId="0" fontId="4" fillId="61" borderId="12" xfId="240" applyFont="1" applyFill="1" applyBorder="1"/>
    <xf numFmtId="0" fontId="4" fillId="0" borderId="12" xfId="240" applyFont="1" applyFill="1" applyBorder="1"/>
    <xf numFmtId="0" fontId="4" fillId="0" borderId="53" xfId="240" applyFont="1" applyFill="1" applyBorder="1"/>
    <xf numFmtId="0" fontId="4" fillId="61" borderId="24" xfId="240" applyFont="1" applyFill="1" applyBorder="1"/>
    <xf numFmtId="0" fontId="59" fillId="0" borderId="95" xfId="240" applyFont="1" applyFill="1" applyBorder="1" applyAlignment="1">
      <alignment horizontal="center" vertical="center" wrapText="1"/>
    </xf>
    <xf numFmtId="0" fontId="6" fillId="0" borderId="75" xfId="240" applyFont="1" applyFill="1" applyBorder="1" applyAlignment="1">
      <alignment horizontal="center" vertical="center" wrapText="1"/>
    </xf>
    <xf numFmtId="0" fontId="6" fillId="61" borderId="95" xfId="240" applyFont="1" applyFill="1" applyBorder="1" applyAlignment="1">
      <alignment horizontal="center" vertical="center" wrapText="1"/>
    </xf>
    <xf numFmtId="0" fontId="6" fillId="0" borderId="95" xfId="240" applyFont="1" applyFill="1" applyBorder="1" applyAlignment="1">
      <alignment horizontal="center" vertical="center" wrapText="1"/>
    </xf>
    <xf numFmtId="0" fontId="6" fillId="0" borderId="74" xfId="240" applyFont="1" applyFill="1" applyBorder="1" applyAlignment="1">
      <alignment horizontal="center" vertical="center" wrapText="1"/>
    </xf>
    <xf numFmtId="0" fontId="6" fillId="0" borderId="95" xfId="240" applyFont="1" applyFill="1" applyBorder="1"/>
    <xf numFmtId="0" fontId="6" fillId="61" borderId="95" xfId="240" applyFont="1" applyFill="1" applyBorder="1"/>
    <xf numFmtId="0" fontId="6" fillId="0" borderId="75" xfId="240" applyFont="1" applyFill="1" applyBorder="1"/>
    <xf numFmtId="0" fontId="6" fillId="61" borderId="75" xfId="240" applyFont="1" applyFill="1" applyBorder="1"/>
    <xf numFmtId="0" fontId="174" fillId="0" borderId="84" xfId="240" applyFont="1" applyFill="1" applyBorder="1" applyAlignment="1">
      <alignment horizontal="center" vertical="center" wrapText="1"/>
    </xf>
    <xf numFmtId="0" fontId="6" fillId="0" borderId="74" xfId="240" applyFont="1" applyFill="1" applyBorder="1"/>
    <xf numFmtId="0" fontId="69" fillId="0" borderId="0" xfId="240" applyFont="1" applyFill="1" applyBorder="1" applyAlignment="1">
      <alignment vertical="center" wrapText="1"/>
    </xf>
    <xf numFmtId="0" fontId="189" fillId="0" borderId="0" xfId="240" applyFont="1" applyFill="1" applyBorder="1" applyAlignment="1">
      <alignment vertical="center" wrapText="1"/>
    </xf>
    <xf numFmtId="0" fontId="189" fillId="0" borderId="0" xfId="240" applyFont="1" applyFill="1" applyBorder="1" applyAlignment="1">
      <alignment vertical="center"/>
    </xf>
    <xf numFmtId="0" fontId="190" fillId="0" borderId="0" xfId="240" applyFont="1" applyFill="1"/>
    <xf numFmtId="0" fontId="190" fillId="0" borderId="0" xfId="240" applyFont="1" applyFill="1" applyBorder="1" applyAlignment="1">
      <alignment wrapText="1"/>
    </xf>
    <xf numFmtId="0" fontId="190" fillId="0" borderId="0" xfId="240" applyFont="1" applyFill="1" applyBorder="1"/>
    <xf numFmtId="0" fontId="167" fillId="0" borderId="0" xfId="240" applyFont="1" applyFill="1" applyBorder="1" applyAlignment="1">
      <alignment vertical="top" wrapText="1"/>
    </xf>
    <xf numFmtId="0" fontId="177" fillId="0" borderId="12" xfId="240" applyFont="1" applyFill="1" applyBorder="1" applyAlignment="1">
      <alignment horizontal="center" vertical="center" wrapText="1"/>
    </xf>
    <xf numFmtId="0" fontId="177" fillId="0" borderId="21" xfId="240" applyFont="1" applyFill="1" applyBorder="1" applyAlignment="1">
      <alignment horizontal="center" vertical="center" wrapText="1"/>
    </xf>
    <xf numFmtId="0" fontId="177" fillId="0" borderId="13" xfId="240" applyFont="1" applyFill="1" applyBorder="1" applyAlignment="1">
      <alignment horizontal="center" vertical="center" wrapText="1"/>
    </xf>
    <xf numFmtId="0" fontId="68" fillId="0" borderId="22" xfId="240" applyFont="1" applyFill="1" applyBorder="1" applyAlignment="1">
      <alignment horizontal="right" vertical="center" wrapText="1"/>
    </xf>
    <xf numFmtId="0" fontId="6" fillId="0" borderId="22" xfId="240" applyFont="1" applyBorder="1" applyAlignment="1">
      <alignment horizontal="center" wrapText="1"/>
    </xf>
    <xf numFmtId="0" fontId="6" fillId="0" borderId="21" xfId="240" applyFont="1" applyBorder="1" applyAlignment="1">
      <alignment horizontal="center" wrapText="1"/>
    </xf>
    <xf numFmtId="0" fontId="6" fillId="0" borderId="52" xfId="240" applyFont="1" applyFill="1" applyBorder="1" applyAlignment="1">
      <alignment horizontal="center" wrapText="1"/>
    </xf>
    <xf numFmtId="0" fontId="6" fillId="0" borderId="0" xfId="240" applyFont="1" applyFill="1" applyBorder="1" applyAlignment="1">
      <alignment horizontal="center" wrapText="1"/>
    </xf>
    <xf numFmtId="0" fontId="6" fillId="0" borderId="22" xfId="240" applyFont="1" applyFill="1" applyBorder="1" applyAlignment="1">
      <alignment horizontal="center" wrapText="1"/>
    </xf>
    <xf numFmtId="0" fontId="4" fillId="0" borderId="21" xfId="240" applyFont="1" applyFill="1" applyBorder="1" applyAlignment="1">
      <alignment wrapText="1"/>
    </xf>
    <xf numFmtId="0" fontId="4" fillId="0" borderId="52" xfId="240" applyFont="1" applyFill="1" applyBorder="1" applyAlignment="1">
      <alignment wrapText="1"/>
    </xf>
    <xf numFmtId="0" fontId="4" fillId="0" borderId="15" xfId="240" applyFont="1" applyFill="1" applyBorder="1" applyAlignment="1">
      <alignment wrapText="1"/>
    </xf>
    <xf numFmtId="0" fontId="4" fillId="0" borderId="53" xfId="240" applyFont="1" applyFill="1" applyBorder="1" applyAlignment="1">
      <alignment wrapText="1"/>
    </xf>
    <xf numFmtId="0" fontId="63" fillId="0" borderId="24" xfId="240" applyFont="1" applyFill="1" applyBorder="1" applyAlignment="1">
      <alignment horizontal="center" vertical="center" textRotation="180"/>
    </xf>
    <xf numFmtId="0" fontId="4" fillId="0" borderId="21" xfId="240" applyFont="1" applyBorder="1" applyAlignment="1">
      <alignment wrapText="1"/>
    </xf>
    <xf numFmtId="0" fontId="4" fillId="0" borderId="52" xfId="240" applyFont="1" applyBorder="1" applyAlignment="1">
      <alignment wrapText="1"/>
    </xf>
    <xf numFmtId="0" fontId="4" fillId="0" borderId="0" xfId="240" applyFont="1" applyBorder="1" applyAlignment="1">
      <alignment wrapText="1"/>
    </xf>
    <xf numFmtId="0" fontId="4" fillId="0" borderId="24" xfId="240" applyFont="1" applyFill="1" applyBorder="1" applyAlignment="1">
      <alignment wrapText="1"/>
    </xf>
    <xf numFmtId="0" fontId="4" fillId="0" borderId="0" xfId="240" applyFont="1" applyFill="1" applyBorder="1" applyAlignment="1">
      <alignment wrapText="1"/>
    </xf>
    <xf numFmtId="0" fontId="63" fillId="0" borderId="22" xfId="240" applyFont="1" applyFill="1" applyBorder="1" applyAlignment="1">
      <alignment horizontal="center" vertical="center" textRotation="180"/>
    </xf>
    <xf numFmtId="0" fontId="4" fillId="0" borderId="22" xfId="240" applyFont="1" applyFill="1" applyBorder="1" applyAlignment="1">
      <alignment wrapText="1"/>
    </xf>
    <xf numFmtId="0" fontId="6" fillId="0" borderId="0" xfId="240" applyFont="1" applyFill="1" applyBorder="1"/>
    <xf numFmtId="0" fontId="6" fillId="0" borderId="22" xfId="240" applyFont="1" applyFill="1" applyBorder="1"/>
    <xf numFmtId="0" fontId="68" fillId="0" borderId="13" xfId="240" applyFont="1" applyFill="1" applyBorder="1" applyAlignment="1">
      <alignment horizontal="right" vertical="center" wrapText="1"/>
    </xf>
    <xf numFmtId="0" fontId="6" fillId="0" borderId="13" xfId="240" applyFont="1" applyBorder="1" applyAlignment="1">
      <alignment horizontal="center" wrapText="1"/>
    </xf>
    <xf numFmtId="0" fontId="6" fillId="0" borderId="37" xfId="240" applyFont="1" applyFill="1" applyBorder="1" applyAlignment="1">
      <alignment horizontal="center" wrapText="1"/>
    </xf>
    <xf numFmtId="0" fontId="6" fillId="0" borderId="37" xfId="240" applyFont="1" applyFill="1" applyBorder="1"/>
    <xf numFmtId="0" fontId="6" fillId="0" borderId="42" xfId="240" applyFont="1" applyFill="1" applyBorder="1" applyAlignment="1">
      <alignment horizontal="center" wrapText="1"/>
    </xf>
    <xf numFmtId="0" fontId="6" fillId="0" borderId="23" xfId="240" applyFont="1" applyFill="1" applyBorder="1" applyAlignment="1">
      <alignment horizontal="center" wrapText="1"/>
    </xf>
    <xf numFmtId="0" fontId="6" fillId="0" borderId="13" xfId="240" applyFont="1" applyFill="1" applyBorder="1" applyAlignment="1">
      <alignment horizontal="center"/>
    </xf>
    <xf numFmtId="0" fontId="6" fillId="0" borderId="23" xfId="240" applyFont="1" applyFill="1" applyBorder="1" applyAlignment="1">
      <alignment horizontal="center"/>
    </xf>
    <xf numFmtId="0" fontId="6" fillId="0" borderId="13" xfId="240" applyFont="1" applyFill="1" applyBorder="1"/>
    <xf numFmtId="0" fontId="6" fillId="0" borderId="42" xfId="240" applyFont="1" applyFill="1" applyBorder="1"/>
    <xf numFmtId="0" fontId="63" fillId="0" borderId="23" xfId="240" applyFont="1" applyFill="1" applyBorder="1" applyAlignment="1">
      <alignment horizontal="center" vertical="center" textRotation="180"/>
    </xf>
    <xf numFmtId="0" fontId="6" fillId="0" borderId="13" xfId="240" applyFont="1" applyBorder="1"/>
    <xf numFmtId="0" fontId="6" fillId="0" borderId="37" xfId="240" applyFont="1" applyBorder="1"/>
    <xf numFmtId="0" fontId="6" fillId="0" borderId="42" xfId="240" applyFont="1" applyBorder="1"/>
    <xf numFmtId="0" fontId="6" fillId="0" borderId="23" xfId="240" applyFont="1" applyFill="1" applyBorder="1"/>
    <xf numFmtId="49" fontId="67" fillId="0" borderId="0" xfId="271" applyNumberFormat="1" applyFont="1" applyFill="1" applyBorder="1" applyAlignment="1">
      <alignment horizontal="center" vertical="center"/>
    </xf>
    <xf numFmtId="0" fontId="67" fillId="0" borderId="0" xfId="271" applyFont="1" applyFill="1"/>
    <xf numFmtId="0" fontId="193" fillId="0" borderId="0" xfId="271" applyFont="1" applyFill="1"/>
    <xf numFmtId="0" fontId="67" fillId="0" borderId="0" xfId="271" applyFont="1" applyFill="1" applyBorder="1"/>
    <xf numFmtId="0" fontId="195" fillId="0" borderId="0" xfId="271" applyFont="1" applyFill="1"/>
    <xf numFmtId="0" fontId="195" fillId="0" borderId="72" xfId="271" applyFont="1" applyFill="1" applyBorder="1" applyAlignment="1">
      <alignment horizontal="center" vertical="center" wrapText="1"/>
    </xf>
    <xf numFmtId="0" fontId="195" fillId="0" borderId="27" xfId="271" applyFont="1" applyFill="1" applyBorder="1" applyAlignment="1">
      <alignment horizontal="center" vertical="center" wrapText="1"/>
    </xf>
    <xf numFmtId="0" fontId="195" fillId="0" borderId="55" xfId="271" applyFont="1" applyFill="1" applyBorder="1" applyAlignment="1">
      <alignment horizontal="center" vertical="center" wrapText="1"/>
    </xf>
    <xf numFmtId="0" fontId="195" fillId="0" borderId="77" xfId="271" applyFont="1" applyFill="1" applyBorder="1" applyAlignment="1">
      <alignment horizontal="center" vertical="center" wrapText="1"/>
    </xf>
    <xf numFmtId="0" fontId="195" fillId="0" borderId="40" xfId="271" applyFont="1" applyFill="1" applyBorder="1" applyAlignment="1">
      <alignment horizontal="center" vertical="center" wrapText="1"/>
    </xf>
    <xf numFmtId="0" fontId="194" fillId="0" borderId="72" xfId="271" applyFont="1" applyFill="1" applyBorder="1" applyAlignment="1">
      <alignment horizontal="center" vertical="center" wrapText="1"/>
    </xf>
    <xf numFmtId="0" fontId="194" fillId="0" borderId="55" xfId="271" applyFont="1" applyFill="1" applyBorder="1" applyAlignment="1">
      <alignment horizontal="center" vertical="center" wrapText="1"/>
    </xf>
    <xf numFmtId="0" fontId="197" fillId="0" borderId="33" xfId="271" applyFont="1" applyFill="1" applyBorder="1" applyAlignment="1">
      <alignment horizontal="center" vertical="center" wrapText="1"/>
    </xf>
    <xf numFmtId="0" fontId="197" fillId="0" borderId="38" xfId="271" applyFont="1" applyFill="1" applyBorder="1" applyAlignment="1">
      <alignment horizontal="center" vertical="center" wrapText="1"/>
    </xf>
    <xf numFmtId="0" fontId="194" fillId="0" borderId="96" xfId="271" applyFont="1" applyFill="1" applyBorder="1" applyAlignment="1">
      <alignment horizontal="center" vertical="center" wrapText="1"/>
    </xf>
    <xf numFmtId="0" fontId="196" fillId="0" borderId="72" xfId="271" applyFont="1" applyFill="1" applyBorder="1" applyAlignment="1">
      <alignment horizontal="center" vertical="center" wrapText="1"/>
    </xf>
    <xf numFmtId="0" fontId="194" fillId="0" borderId="0" xfId="271" applyFont="1" applyFill="1" applyBorder="1" applyAlignment="1">
      <alignment horizontal="center" vertical="center" wrapText="1"/>
    </xf>
    <xf numFmtId="0" fontId="194" fillId="0" borderId="26" xfId="271" applyFont="1" applyFill="1" applyBorder="1" applyAlignment="1">
      <alignment horizontal="center" vertical="center" wrapText="1"/>
    </xf>
    <xf numFmtId="0" fontId="194" fillId="0" borderId="12" xfId="271" applyFont="1" applyFill="1" applyBorder="1" applyAlignment="1">
      <alignment horizontal="center" vertical="center" wrapText="1"/>
    </xf>
    <xf numFmtId="0" fontId="194" fillId="60" borderId="12" xfId="271" applyFont="1" applyFill="1" applyBorder="1" applyAlignment="1">
      <alignment horizontal="center" vertical="center" wrapText="1"/>
    </xf>
    <xf numFmtId="0" fontId="194" fillId="0" borderId="18" xfId="271" applyFont="1" applyFill="1" applyBorder="1" applyAlignment="1">
      <alignment horizontal="center" vertical="center" wrapText="1"/>
    </xf>
    <xf numFmtId="0" fontId="194" fillId="0" borderId="7" xfId="271" applyFont="1" applyFill="1" applyBorder="1" applyAlignment="1">
      <alignment horizontal="center" vertical="center" wrapText="1"/>
    </xf>
    <xf numFmtId="0" fontId="194" fillId="0" borderId="16" xfId="271" applyFont="1" applyFill="1" applyBorder="1" applyAlignment="1">
      <alignment horizontal="center" vertical="center" wrapText="1"/>
    </xf>
    <xf numFmtId="0" fontId="195" fillId="0" borderId="30" xfId="271" applyFont="1" applyFill="1" applyBorder="1"/>
    <xf numFmtId="0" fontId="194" fillId="0" borderId="25" xfId="271" applyFont="1" applyFill="1" applyBorder="1" applyAlignment="1">
      <alignment horizontal="center" vertical="center" wrapText="1"/>
    </xf>
    <xf numFmtId="0" fontId="194" fillId="0" borderId="8" xfId="271" applyFont="1" applyFill="1" applyBorder="1" applyAlignment="1">
      <alignment horizontal="center" vertical="center" wrapText="1"/>
    </xf>
    <xf numFmtId="0" fontId="195" fillId="0" borderId="25" xfId="271" applyFont="1" applyFill="1" applyBorder="1" applyAlignment="1">
      <alignment horizontal="center" vertical="center" wrapText="1"/>
    </xf>
    <xf numFmtId="0" fontId="195" fillId="0" borderId="7" xfId="271" applyFont="1" applyFill="1" applyBorder="1" applyAlignment="1">
      <alignment horizontal="center" vertical="center" wrapText="1"/>
    </xf>
    <xf numFmtId="0" fontId="195" fillId="0" borderId="16" xfId="271" applyFont="1" applyFill="1" applyBorder="1" applyAlignment="1">
      <alignment horizontal="center" vertical="center" wrapText="1"/>
    </xf>
    <xf numFmtId="0" fontId="198" fillId="0" borderId="30" xfId="271" applyFont="1" applyFill="1" applyBorder="1" applyAlignment="1">
      <alignment horizontal="center" vertical="center" wrapText="1"/>
    </xf>
    <xf numFmtId="0" fontId="198" fillId="0" borderId="53" xfId="271" applyFont="1" applyFill="1" applyBorder="1" applyAlignment="1">
      <alignment horizontal="center" vertical="center" wrapText="1"/>
    </xf>
    <xf numFmtId="0" fontId="198" fillId="0" borderId="24" xfId="271" applyFont="1" applyFill="1" applyBorder="1" applyAlignment="1">
      <alignment horizontal="center" vertical="center" wrapText="1"/>
    </xf>
    <xf numFmtId="0" fontId="198" fillId="0" borderId="12" xfId="271" applyFont="1" applyFill="1" applyBorder="1" applyAlignment="1">
      <alignment horizontal="center" vertical="center" wrapText="1"/>
    </xf>
    <xf numFmtId="0" fontId="198" fillId="0" borderId="15" xfId="271" applyFont="1" applyFill="1" applyBorder="1" applyAlignment="1">
      <alignment horizontal="center" vertical="center" wrapText="1"/>
    </xf>
    <xf numFmtId="0" fontId="194" fillId="0" borderId="97" xfId="271" applyFont="1" applyFill="1" applyBorder="1" applyAlignment="1">
      <alignment horizontal="center" vertical="center" wrapText="1"/>
    </xf>
    <xf numFmtId="0" fontId="194" fillId="0" borderId="57" xfId="271" applyFont="1" applyFill="1" applyBorder="1" applyAlignment="1">
      <alignment horizontal="center" vertical="center" wrapText="1"/>
    </xf>
    <xf numFmtId="0" fontId="194" fillId="0" borderId="21" xfId="271" applyFont="1" applyFill="1" applyBorder="1" applyAlignment="1">
      <alignment horizontal="center" vertical="center" wrapText="1"/>
    </xf>
    <xf numFmtId="0" fontId="194" fillId="60" borderId="21" xfId="271" applyFont="1" applyFill="1" applyBorder="1" applyAlignment="1">
      <alignment horizontal="center" vertical="center" wrapText="1"/>
    </xf>
    <xf numFmtId="0" fontId="194" fillId="0" borderId="20" xfId="271" applyFont="1" applyFill="1" applyBorder="1" applyAlignment="1">
      <alignment horizontal="center" vertical="center" wrapText="1"/>
    </xf>
    <xf numFmtId="0" fontId="195" fillId="0" borderId="31" xfId="271" applyFont="1" applyFill="1" applyBorder="1" applyAlignment="1">
      <alignment horizontal="center" vertical="center" wrapText="1"/>
    </xf>
    <xf numFmtId="0" fontId="195" fillId="0" borderId="22" xfId="271" applyFont="1" applyFill="1" applyBorder="1"/>
    <xf numFmtId="0" fontId="194" fillId="0" borderId="15" xfId="271" applyFont="1" applyFill="1" applyBorder="1" applyAlignment="1">
      <alignment horizontal="center" vertical="center" wrapText="1"/>
    </xf>
    <xf numFmtId="0" fontId="194" fillId="0" borderId="53" xfId="271" applyFont="1" applyFill="1" applyBorder="1" applyAlignment="1">
      <alignment horizontal="center" vertical="center" wrapText="1"/>
    </xf>
    <xf numFmtId="0" fontId="194" fillId="0" borderId="24" xfId="271" applyFont="1" applyFill="1" applyBorder="1" applyAlignment="1">
      <alignment horizontal="center" vertical="center" wrapText="1"/>
    </xf>
    <xf numFmtId="0" fontId="199" fillId="0" borderId="18" xfId="271" applyFont="1" applyFill="1" applyBorder="1" applyAlignment="1">
      <alignment horizontal="center" vertical="center" wrapText="1"/>
    </xf>
    <xf numFmtId="0" fontId="198" fillId="0" borderId="31" xfId="271" applyFont="1" applyFill="1" applyBorder="1" applyAlignment="1">
      <alignment horizontal="center" vertical="center" wrapText="1"/>
    </xf>
    <xf numFmtId="0" fontId="198" fillId="0" borderId="0" xfId="271" applyFont="1" applyFill="1" applyBorder="1" applyAlignment="1">
      <alignment horizontal="center" vertical="center" wrapText="1"/>
    </xf>
    <xf numFmtId="0" fontId="198" fillId="0" borderId="22" xfId="271" applyFont="1" applyFill="1" applyBorder="1" applyAlignment="1">
      <alignment horizontal="center" vertical="center" wrapText="1"/>
    </xf>
    <xf numFmtId="0" fontId="198" fillId="0" borderId="21" xfId="271" applyFont="1" applyFill="1" applyBorder="1" applyAlignment="1">
      <alignment horizontal="center" vertical="center" wrapText="1"/>
    </xf>
    <xf numFmtId="0" fontId="198" fillId="0" borderId="52" xfId="271" applyFont="1" applyFill="1" applyBorder="1" applyAlignment="1">
      <alignment horizontal="center" vertical="center" wrapText="1"/>
    </xf>
    <xf numFmtId="0" fontId="136" fillId="0" borderId="57" xfId="271" applyFill="1" applyBorder="1"/>
    <xf numFmtId="0" fontId="136" fillId="0" borderId="21" xfId="271" applyFill="1" applyBorder="1"/>
    <xf numFmtId="0" fontId="136" fillId="60" borderId="21" xfId="271" applyFill="1" applyBorder="1"/>
    <xf numFmtId="0" fontId="136" fillId="0" borderId="20" xfId="271" applyFill="1" applyBorder="1"/>
    <xf numFmtId="0" fontId="195" fillId="0" borderId="23" xfId="271" applyFont="1" applyFill="1" applyBorder="1"/>
    <xf numFmtId="0" fontId="194" fillId="0" borderId="37" xfId="271" applyFont="1" applyFill="1" applyBorder="1" applyAlignment="1">
      <alignment horizontal="center" vertical="center" wrapText="1"/>
    </xf>
    <xf numFmtId="0" fontId="194" fillId="0" borderId="42" xfId="271" applyFont="1" applyFill="1" applyBorder="1" applyAlignment="1">
      <alignment horizontal="center" vertical="center" wrapText="1"/>
    </xf>
    <xf numFmtId="0" fontId="194" fillId="0" borderId="23" xfId="271" applyFont="1" applyFill="1" applyBorder="1" applyAlignment="1">
      <alignment horizontal="center" vertical="center" wrapText="1"/>
    </xf>
    <xf numFmtId="0" fontId="198" fillId="0" borderId="29" xfId="271" applyFont="1" applyFill="1" applyBorder="1" applyAlignment="1">
      <alignment horizontal="center" vertical="center" wrapText="1"/>
    </xf>
    <xf numFmtId="0" fontId="198" fillId="0" borderId="42" xfId="271" applyFont="1" applyFill="1" applyBorder="1" applyAlignment="1">
      <alignment horizontal="center" vertical="center" wrapText="1"/>
    </xf>
    <xf numFmtId="0" fontId="198" fillId="0" borderId="23" xfId="271" applyFont="1" applyFill="1" applyBorder="1" applyAlignment="1">
      <alignment horizontal="center" vertical="center" wrapText="1"/>
    </xf>
    <xf numFmtId="0" fontId="195" fillId="0" borderId="57" xfId="271" applyFont="1" applyFill="1" applyBorder="1" applyAlignment="1">
      <alignment horizontal="center" vertical="center" wrapText="1"/>
    </xf>
    <xf numFmtId="0" fontId="201" fillId="0" borderId="12" xfId="271" applyFont="1" applyFill="1" applyBorder="1" applyAlignment="1">
      <alignment horizontal="center" vertical="center" wrapText="1"/>
    </xf>
    <xf numFmtId="0" fontId="67" fillId="0" borderId="12" xfId="271" applyFont="1" applyFill="1" applyBorder="1" applyAlignment="1">
      <alignment horizontal="center" vertical="center" wrapText="1"/>
    </xf>
    <xf numFmtId="0" fontId="194" fillId="0" borderId="43" xfId="271" applyFont="1" applyFill="1" applyBorder="1" applyAlignment="1">
      <alignment horizontal="center" vertical="center" wrapText="1"/>
    </xf>
    <xf numFmtId="0" fontId="194" fillId="0" borderId="14" xfId="271" applyFont="1" applyFill="1" applyBorder="1" applyAlignment="1">
      <alignment horizontal="center" vertical="center" wrapText="1"/>
    </xf>
    <xf numFmtId="0" fontId="202" fillId="0" borderId="7" xfId="271" applyFont="1" applyFill="1" applyBorder="1" applyAlignment="1">
      <alignment horizontal="center" vertical="center" wrapText="1"/>
    </xf>
    <xf numFmtId="0" fontId="67" fillId="0" borderId="25" xfId="271" applyFont="1" applyFill="1" applyBorder="1" applyAlignment="1">
      <alignment horizontal="center" vertical="center" wrapText="1"/>
    </xf>
    <xf numFmtId="0" fontId="67" fillId="0" borderId="7" xfId="271" applyFont="1" applyFill="1" applyBorder="1" applyAlignment="1">
      <alignment horizontal="center" vertical="center" wrapText="1"/>
    </xf>
    <xf numFmtId="0" fontId="67" fillId="0" borderId="8" xfId="271" applyFont="1" applyFill="1" applyBorder="1" applyAlignment="1">
      <alignment horizontal="center" vertical="center" wrapText="1"/>
    </xf>
    <xf numFmtId="0" fontId="195" fillId="0" borderId="26" xfId="271" applyFont="1" applyFill="1" applyBorder="1" applyAlignment="1">
      <alignment horizontal="center" vertical="center" wrapText="1"/>
    </xf>
    <xf numFmtId="0" fontId="136" fillId="0" borderId="60" xfId="271" applyFill="1" applyBorder="1"/>
    <xf numFmtId="0" fontId="136" fillId="0" borderId="13" xfId="271" applyFill="1" applyBorder="1"/>
    <xf numFmtId="0" fontId="136" fillId="60" borderId="13" xfId="271" applyFill="1" applyBorder="1"/>
    <xf numFmtId="0" fontId="136" fillId="0" borderId="17" xfId="271" applyFill="1" applyBorder="1"/>
    <xf numFmtId="0" fontId="194" fillId="0" borderId="60" xfId="271" applyFont="1" applyFill="1" applyBorder="1" applyAlignment="1">
      <alignment horizontal="center" vertical="center" wrapText="1"/>
    </xf>
    <xf numFmtId="0" fontId="195" fillId="0" borderId="60" xfId="271" applyFont="1" applyFill="1" applyBorder="1" applyAlignment="1">
      <alignment horizontal="center" vertical="center" wrapText="1"/>
    </xf>
    <xf numFmtId="0" fontId="201" fillId="0" borderId="13" xfId="271" applyFont="1" applyFill="1" applyBorder="1" applyAlignment="1">
      <alignment horizontal="center" vertical="center" wrapText="1"/>
    </xf>
    <xf numFmtId="0" fontId="67" fillId="0" borderId="13" xfId="271" applyFont="1" applyFill="1" applyBorder="1" applyAlignment="1">
      <alignment horizontal="center" vertical="center" wrapText="1"/>
    </xf>
    <xf numFmtId="0" fontId="194" fillId="0" borderId="12" xfId="271" applyFont="1" applyFill="1" applyBorder="1" applyAlignment="1">
      <alignment horizontal="center" vertical="center" wrapText="1"/>
    </xf>
    <xf numFmtId="0" fontId="194" fillId="0" borderId="17" xfId="271" applyFont="1" applyFill="1" applyBorder="1" applyAlignment="1">
      <alignment horizontal="center" vertical="center" wrapText="1"/>
    </xf>
    <xf numFmtId="0" fontId="202" fillId="0" borderId="12" xfId="271" applyFont="1" applyFill="1" applyBorder="1" applyAlignment="1">
      <alignment horizontal="center" vertical="center" wrapText="1"/>
    </xf>
    <xf numFmtId="0" fontId="67" fillId="0" borderId="26" xfId="271" applyFont="1" applyFill="1" applyBorder="1" applyAlignment="1">
      <alignment horizontal="center" vertical="center" wrapText="1"/>
    </xf>
    <xf numFmtId="0" fontId="67" fillId="0" borderId="12" xfId="271" applyFont="1" applyFill="1" applyBorder="1" applyAlignment="1">
      <alignment horizontal="center" vertical="center" wrapText="1"/>
    </xf>
    <xf numFmtId="0" fontId="67" fillId="0" borderId="15" xfId="271" applyFont="1" applyFill="1" applyBorder="1" applyAlignment="1">
      <alignment horizontal="center" vertical="center" wrapText="1"/>
    </xf>
    <xf numFmtId="0" fontId="198" fillId="0" borderId="37" xfId="271" applyFont="1" applyFill="1" applyBorder="1" applyAlignment="1">
      <alignment horizontal="center" vertical="center" wrapText="1"/>
    </xf>
    <xf numFmtId="0" fontId="194" fillId="0" borderId="98" xfId="271" applyFont="1" applyFill="1" applyBorder="1" applyAlignment="1">
      <alignment horizontal="center" vertical="center" wrapText="1"/>
    </xf>
    <xf numFmtId="49" fontId="67" fillId="0" borderId="73" xfId="271" applyNumberFormat="1" applyFont="1" applyFill="1" applyBorder="1" applyAlignment="1">
      <alignment horizontal="center" vertical="center"/>
    </xf>
    <xf numFmtId="49" fontId="67" fillId="0" borderId="75" xfId="271" applyNumberFormat="1" applyFont="1" applyFill="1" applyBorder="1" applyAlignment="1">
      <alignment horizontal="center" vertical="center"/>
    </xf>
    <xf numFmtId="49" fontId="67" fillId="0" borderId="84" xfId="271" applyNumberFormat="1" applyFont="1" applyFill="1" applyBorder="1" applyAlignment="1">
      <alignment horizontal="center" vertical="center"/>
    </xf>
    <xf numFmtId="49" fontId="67" fillId="0" borderId="76" xfId="271" applyNumberFormat="1" applyFont="1" applyFill="1" applyBorder="1" applyAlignment="1">
      <alignment horizontal="center" vertical="center"/>
    </xf>
    <xf numFmtId="49" fontId="67" fillId="0" borderId="74" xfId="271" applyNumberFormat="1" applyFont="1" applyFill="1" applyBorder="1" applyAlignment="1">
      <alignment horizontal="center" vertical="center"/>
    </xf>
    <xf numFmtId="49" fontId="67" fillId="0" borderId="99" xfId="271" applyNumberFormat="1" applyFont="1" applyFill="1" applyBorder="1" applyAlignment="1">
      <alignment horizontal="center" vertical="center"/>
    </xf>
    <xf numFmtId="49" fontId="203" fillId="0" borderId="68" xfId="271" applyNumberFormat="1" applyFont="1" applyFill="1" applyBorder="1" applyAlignment="1">
      <alignment horizontal="left" vertical="center" wrapText="1"/>
    </xf>
    <xf numFmtId="0" fontId="67" fillId="0" borderId="70" xfId="271" applyFont="1" applyFill="1" applyBorder="1"/>
    <xf numFmtId="0" fontId="67" fillId="0" borderId="100" xfId="271" applyFont="1" applyFill="1" applyBorder="1"/>
    <xf numFmtId="0" fontId="67" fillId="0" borderId="68" xfId="271" applyFont="1" applyFill="1" applyBorder="1"/>
    <xf numFmtId="0" fontId="67" fillId="0" borderId="71" xfId="271" applyFont="1" applyFill="1" applyBorder="1"/>
    <xf numFmtId="0" fontId="67" fillId="0" borderId="74" xfId="271" applyFont="1" applyFill="1" applyBorder="1"/>
    <xf numFmtId="0" fontId="67" fillId="0" borderId="75" xfId="271" applyFont="1" applyFill="1" applyBorder="1"/>
    <xf numFmtId="0" fontId="67" fillId="0" borderId="84" xfId="271" applyFont="1" applyFill="1" applyBorder="1"/>
    <xf numFmtId="0" fontId="67" fillId="0" borderId="73" xfId="271" applyFont="1" applyFill="1" applyBorder="1"/>
    <xf numFmtId="0" fontId="67" fillId="0" borderId="76" xfId="271" applyFont="1" applyFill="1" applyBorder="1"/>
    <xf numFmtId="0" fontId="67" fillId="0" borderId="99" xfId="271" applyFont="1" applyFill="1" applyBorder="1"/>
    <xf numFmtId="0" fontId="194" fillId="0" borderId="0" xfId="271" applyFont="1" applyFill="1" applyBorder="1"/>
    <xf numFmtId="0" fontId="205" fillId="0" borderId="72" xfId="271" applyFont="1" applyFill="1" applyBorder="1" applyAlignment="1">
      <alignment horizontal="center" vertical="center" wrapText="1"/>
    </xf>
    <xf numFmtId="0" fontId="205" fillId="0" borderId="35" xfId="271" applyFont="1" applyFill="1" applyBorder="1" applyAlignment="1">
      <alignment horizontal="center" vertical="center" wrapText="1"/>
    </xf>
    <xf numFmtId="0" fontId="205" fillId="0" borderId="27" xfId="271" applyFont="1" applyFill="1" applyBorder="1" applyAlignment="1">
      <alignment horizontal="center" vertical="center" wrapText="1"/>
    </xf>
    <xf numFmtId="0" fontId="205" fillId="0" borderId="55" xfId="271" applyFont="1" applyFill="1" applyBorder="1" applyAlignment="1">
      <alignment horizontal="center" vertical="center" wrapText="1"/>
    </xf>
    <xf numFmtId="0" fontId="197" fillId="0" borderId="72" xfId="271" applyFont="1" applyFill="1" applyBorder="1" applyAlignment="1">
      <alignment horizontal="center" vertical="center" wrapText="1"/>
    </xf>
    <xf numFmtId="0" fontId="205" fillId="0" borderId="77" xfId="271" applyFont="1" applyFill="1" applyBorder="1" applyAlignment="1">
      <alignment horizontal="center" vertical="center" wrapText="1"/>
    </xf>
    <xf numFmtId="0" fontId="112" fillId="0" borderId="72" xfId="271" applyFont="1" applyFill="1" applyBorder="1" applyAlignment="1">
      <alignment horizontal="center" vertical="center" wrapText="1"/>
    </xf>
    <xf numFmtId="0" fontId="112" fillId="0" borderId="27" xfId="271" applyFont="1" applyFill="1" applyBorder="1" applyAlignment="1">
      <alignment horizontal="center" vertical="center" wrapText="1"/>
    </xf>
    <xf numFmtId="0" fontId="67" fillId="0" borderId="27" xfId="271" applyFont="1" applyFill="1" applyBorder="1" applyAlignment="1">
      <alignment horizontal="center" vertical="center" wrapText="1"/>
    </xf>
    <xf numFmtId="0" fontId="67" fillId="0" borderId="55" xfId="271" applyFont="1" applyFill="1" applyBorder="1" applyAlignment="1">
      <alignment horizontal="center" vertical="center" wrapText="1"/>
    </xf>
    <xf numFmtId="0" fontId="206" fillId="0" borderId="96" xfId="271" applyFont="1" applyFill="1" applyBorder="1" applyAlignment="1">
      <alignment horizontal="center" vertical="center" wrapText="1"/>
    </xf>
    <xf numFmtId="0" fontId="67" fillId="0" borderId="30" xfId="271" applyFont="1" applyFill="1" applyBorder="1" applyAlignment="1">
      <alignment horizontal="center" vertical="center" wrapText="1"/>
    </xf>
    <xf numFmtId="0" fontId="197" fillId="0" borderId="60" xfId="271" applyFont="1" applyFill="1" applyBorder="1" applyAlignment="1">
      <alignment horizontal="center" vertical="center" wrapText="1"/>
    </xf>
    <xf numFmtId="0" fontId="205" fillId="0" borderId="13" xfId="271" applyFont="1" applyFill="1" applyBorder="1" applyAlignment="1">
      <alignment horizontal="center" vertical="center" wrapText="1"/>
    </xf>
    <xf numFmtId="0" fontId="205" fillId="0" borderId="17" xfId="271" applyFont="1" applyFill="1" applyBorder="1" applyAlignment="1">
      <alignment horizontal="center" vertical="center" wrapText="1"/>
    </xf>
    <xf numFmtId="0" fontId="112" fillId="0" borderId="30" xfId="271" applyFont="1" applyFill="1" applyBorder="1" applyAlignment="1">
      <alignment horizontal="center" vertical="center" wrapText="1"/>
    </xf>
    <xf numFmtId="0" fontId="112" fillId="0" borderId="53" xfId="271" applyFont="1" applyFill="1" applyBorder="1" applyAlignment="1">
      <alignment horizontal="center" vertical="center" wrapText="1"/>
    </xf>
    <xf numFmtId="0" fontId="112" fillId="0" borderId="43" xfId="271" applyFont="1" applyFill="1" applyBorder="1" applyAlignment="1">
      <alignment horizontal="center" vertical="center" wrapText="1"/>
    </xf>
    <xf numFmtId="0" fontId="112" fillId="0" borderId="14" xfId="271" applyFont="1" applyFill="1" applyBorder="1" applyAlignment="1">
      <alignment horizontal="center" vertical="center" wrapText="1"/>
    </xf>
    <xf numFmtId="0" fontId="67" fillId="0" borderId="37" xfId="271" applyFont="1" applyFill="1" applyBorder="1" applyAlignment="1">
      <alignment horizontal="center" vertical="center" wrapText="1"/>
    </xf>
    <xf numFmtId="0" fontId="195" fillId="0" borderId="13" xfId="271" applyFont="1" applyFill="1" applyBorder="1" applyAlignment="1">
      <alignment horizontal="center" vertical="center" wrapText="1"/>
    </xf>
    <xf numFmtId="0" fontId="195" fillId="0" borderId="17" xfId="271" applyFont="1" applyFill="1" applyBorder="1" applyAlignment="1">
      <alignment horizontal="center" vertical="center" wrapText="1"/>
    </xf>
    <xf numFmtId="0" fontId="197" fillId="0" borderId="0" xfId="271" applyFont="1" applyFill="1" applyBorder="1" applyAlignment="1">
      <alignment horizontal="center" vertical="center" wrapText="1"/>
    </xf>
    <xf numFmtId="0" fontId="206" fillId="0" borderId="101" xfId="271" applyFont="1" applyFill="1" applyBorder="1" applyAlignment="1">
      <alignment horizontal="center" vertical="center" wrapText="1"/>
    </xf>
    <xf numFmtId="0" fontId="196" fillId="0" borderId="60" xfId="271" applyFont="1" applyFill="1" applyBorder="1" applyAlignment="1">
      <alignment horizontal="center" vertical="center" wrapText="1"/>
    </xf>
    <xf numFmtId="0" fontId="136" fillId="0" borderId="31" xfId="271" applyFill="1" applyBorder="1" applyAlignment="1">
      <alignment horizontal="center" vertical="center" wrapText="1"/>
    </xf>
    <xf numFmtId="0" fontId="67" fillId="0" borderId="16" xfId="271" applyFont="1" applyFill="1" applyBorder="1" applyAlignment="1">
      <alignment horizontal="center" vertical="center" wrapText="1"/>
    </xf>
    <xf numFmtId="0" fontId="205" fillId="0" borderId="29" xfId="271" applyFont="1" applyFill="1" applyBorder="1" applyAlignment="1">
      <alignment horizontal="center" vertical="center" wrapText="1"/>
    </xf>
    <xf numFmtId="0" fontId="67" fillId="0" borderId="22" xfId="271" applyFont="1" applyFill="1" applyBorder="1"/>
    <xf numFmtId="0" fontId="198" fillId="0" borderId="18" xfId="271" applyFont="1" applyFill="1" applyBorder="1" applyAlignment="1">
      <alignment horizontal="center" vertical="center" wrapText="1"/>
    </xf>
    <xf numFmtId="0" fontId="206" fillId="0" borderId="97" xfId="271" applyFont="1" applyFill="1" applyBorder="1" applyAlignment="1">
      <alignment horizontal="center" vertical="center" wrapText="1"/>
    </xf>
    <xf numFmtId="0" fontId="205" fillId="0" borderId="28" xfId="271" applyFont="1" applyFill="1" applyBorder="1" applyAlignment="1">
      <alignment horizontal="center" vertical="center" wrapText="1"/>
    </xf>
    <xf numFmtId="0" fontId="202" fillId="0" borderId="23" xfId="271" applyFont="1" applyFill="1" applyBorder="1" applyAlignment="1">
      <alignment vertical="center" wrapText="1"/>
    </xf>
    <xf numFmtId="0" fontId="198" fillId="0" borderId="20" xfId="271" applyFont="1" applyFill="1" applyBorder="1" applyAlignment="1">
      <alignment horizontal="center" vertical="center" wrapText="1"/>
    </xf>
    <xf numFmtId="0" fontId="205" fillId="0" borderId="25" xfId="271" applyFont="1" applyFill="1" applyBorder="1" applyAlignment="1">
      <alignment horizontal="center" vertical="center" wrapText="1"/>
    </xf>
    <xf numFmtId="0" fontId="67" fillId="0" borderId="15" xfId="271" applyFont="1" applyFill="1" applyBorder="1" applyAlignment="1">
      <alignment horizontal="center" vertical="center" wrapText="1"/>
    </xf>
    <xf numFmtId="0" fontId="67" fillId="0" borderId="14" xfId="271" applyFont="1" applyFill="1" applyBorder="1" applyAlignment="1">
      <alignment horizontal="center" vertical="center" wrapText="1"/>
    </xf>
    <xf numFmtId="0" fontId="136" fillId="0" borderId="29" xfId="271" applyFill="1" applyBorder="1" applyAlignment="1">
      <alignment horizontal="center" vertical="center" wrapText="1"/>
    </xf>
    <xf numFmtId="0" fontId="67" fillId="0" borderId="18" xfId="271" applyFont="1" applyFill="1" applyBorder="1" applyAlignment="1">
      <alignment horizontal="center" vertical="center" wrapText="1"/>
    </xf>
    <xf numFmtId="0" fontId="202" fillId="0" borderId="13" xfId="271" applyFont="1" applyFill="1" applyBorder="1" applyAlignment="1">
      <alignment horizontal="center" vertical="center" wrapText="1"/>
    </xf>
    <xf numFmtId="0" fontId="67" fillId="0" borderId="37" xfId="271" applyFont="1" applyFill="1" applyBorder="1" applyAlignment="1">
      <alignment wrapText="1"/>
    </xf>
    <xf numFmtId="0" fontId="67" fillId="0" borderId="24" xfId="271" applyFont="1" applyFill="1" applyBorder="1" applyAlignment="1">
      <alignment horizontal="center" vertical="center" wrapText="1"/>
    </xf>
    <xf numFmtId="0" fontId="198" fillId="0" borderId="17" xfId="271" applyFont="1" applyFill="1" applyBorder="1" applyAlignment="1">
      <alignment horizontal="center" vertical="center" wrapText="1"/>
    </xf>
    <xf numFmtId="0" fontId="206" fillId="0" borderId="98" xfId="271" applyFont="1" applyFill="1" applyBorder="1" applyAlignment="1">
      <alignment horizontal="center" vertical="center" wrapText="1"/>
    </xf>
    <xf numFmtId="49" fontId="67" fillId="0" borderId="82" xfId="271" applyNumberFormat="1" applyFont="1" applyFill="1" applyBorder="1" applyAlignment="1">
      <alignment horizontal="center" vertical="center"/>
    </xf>
    <xf numFmtId="49" fontId="203" fillId="0" borderId="82" xfId="271" applyNumberFormat="1" applyFont="1" applyFill="1" applyBorder="1" applyAlignment="1">
      <alignment horizontal="left" vertical="center" wrapText="1"/>
    </xf>
    <xf numFmtId="3" fontId="95" fillId="59" borderId="7" xfId="0" applyNumberFormat="1" applyFont="1" applyFill="1" applyBorder="1" applyAlignment="1">
      <alignment horizontal="left" vertical="center" wrapText="1" indent="1"/>
    </xf>
    <xf numFmtId="3" fontId="94" fillId="59" borderId="7" xfId="0" applyNumberFormat="1" applyFont="1" applyFill="1" applyBorder="1" applyAlignment="1">
      <alignment horizontal="center" vertical="center" wrapText="1"/>
    </xf>
    <xf numFmtId="3" fontId="119" fillId="0" borderId="12" xfId="0" applyNumberFormat="1" applyFont="1" applyFill="1" applyBorder="1" applyAlignment="1">
      <alignment horizontal="center" vertical="center" wrapText="1"/>
    </xf>
    <xf numFmtId="3" fontId="208" fillId="0" borderId="7" xfId="0" applyNumberFormat="1" applyFont="1" applyFill="1" applyBorder="1" applyAlignment="1">
      <alignment horizontal="center" vertical="center" wrapText="1"/>
    </xf>
    <xf numFmtId="0" fontId="90" fillId="57" borderId="8" xfId="62" applyFont="1" applyFill="1" applyBorder="1" applyAlignment="1">
      <alignment horizontal="center" vertical="center" wrapText="1"/>
    </xf>
    <xf numFmtId="0" fontId="0" fillId="57" borderId="43" xfId="0" applyFill="1" applyBorder="1" applyAlignment="1">
      <alignment wrapText="1"/>
    </xf>
    <xf numFmtId="0" fontId="0" fillId="57" borderId="14" xfId="0" applyFill="1" applyBorder="1" applyAlignment="1">
      <alignment wrapText="1"/>
    </xf>
  </cellXfs>
  <cellStyles count="272">
    <cellStyle name="20% - 1. jelölőszín" xfId="1"/>
    <cellStyle name="20% - 1. jelölőszín 2" xfId="2"/>
    <cellStyle name="20% - 1. jelölőszín_20130128_ITS on reporting_Annex I_CA" xfId="247"/>
    <cellStyle name="20% - 2. jelölőszín" xfId="3"/>
    <cellStyle name="20% - 2. jelölőszín 2" xfId="4"/>
    <cellStyle name="20% - 2. jelölőszín_20130128_ITS on reporting_Annex I_CA" xfId="248"/>
    <cellStyle name="20% - 3. jelölőszín" xfId="5"/>
    <cellStyle name="20% - 3. jelölőszín 2" xfId="6"/>
    <cellStyle name="20% - 3. jelölőszín_20130128_ITS on reporting_Annex I_CA" xfId="249"/>
    <cellStyle name="20% - 4. jelölőszín" xfId="7"/>
    <cellStyle name="20% - 4. jelölőszín 2" xfId="8"/>
    <cellStyle name="20% - 4. jelölőszín_20130128_ITS on reporting_Annex I_CA" xfId="250"/>
    <cellStyle name="20% - 5. jelölőszín" xfId="9"/>
    <cellStyle name="20% - 5. jelölőszín 2" xfId="10"/>
    <cellStyle name="20% - 5. jelölőszín_20130128_ITS on reporting_Annex I_CA" xfId="251"/>
    <cellStyle name="20% - 6. jelölőszín" xfId="11"/>
    <cellStyle name="20% - 6. jelölőszín 2" xfId="12"/>
    <cellStyle name="20% - 6. jelölőszín_20130128_ITS on reporting_Annex I_CA" xfId="252"/>
    <cellStyle name="20% - Accent1" xfId="97" hidden="1"/>
    <cellStyle name="20% - Accent1" xfId="115"/>
    <cellStyle name="20% - Accent1 2" xfId="116"/>
    <cellStyle name="20% - Accent2" xfId="100" hidden="1"/>
    <cellStyle name="20% - Accent2" xfId="117"/>
    <cellStyle name="20% - Accent2 2" xfId="118"/>
    <cellStyle name="20% - Accent3" xfId="103" hidden="1"/>
    <cellStyle name="20% - Accent3" xfId="119"/>
    <cellStyle name="20% - Accent3 2" xfId="120"/>
    <cellStyle name="20% - Accent4" xfId="106" hidden="1"/>
    <cellStyle name="20% - Accent4" xfId="121"/>
    <cellStyle name="20% - Accent4 2" xfId="122"/>
    <cellStyle name="20% - Accent5" xfId="109" hidden="1"/>
    <cellStyle name="20% - Accent5" xfId="123"/>
    <cellStyle name="20% - Accent5 2" xfId="124"/>
    <cellStyle name="20% - Accent6" xfId="112" hidden="1"/>
    <cellStyle name="20% - Accent6" xfId="125"/>
    <cellStyle name="20% - Accent6 2" xfId="126"/>
    <cellStyle name="20% - Énfasis1" xfId="127"/>
    <cellStyle name="20% - Énfasis2" xfId="128"/>
    <cellStyle name="20% - Énfasis3" xfId="129"/>
    <cellStyle name="20% - Énfasis4" xfId="130"/>
    <cellStyle name="20% - Énfasis5" xfId="131"/>
    <cellStyle name="20% - Énfasis6" xfId="132"/>
    <cellStyle name="40% - 1. jelölőszín" xfId="13"/>
    <cellStyle name="40% - 1. jelölőszín 2" xfId="14"/>
    <cellStyle name="40% - 1. jelölőszín_20130128_ITS on reporting_Annex I_CA" xfId="253"/>
    <cellStyle name="40% - 2. jelölőszín" xfId="15"/>
    <cellStyle name="40% - 2. jelölőszín 2" xfId="16"/>
    <cellStyle name="40% - 2. jelölőszín_20130128_ITS on reporting_Annex I_CA" xfId="254"/>
    <cellStyle name="40% - 3. jelölőszín" xfId="17"/>
    <cellStyle name="40% - 3. jelölőszín 2" xfId="18"/>
    <cellStyle name="40% - 3. jelölőszín_20130128_ITS on reporting_Annex I_CA" xfId="255"/>
    <cellStyle name="40% - 4. jelölőszín" xfId="19"/>
    <cellStyle name="40% - 4. jelölőszín 2" xfId="20"/>
    <cellStyle name="40% - 4. jelölőszín_20130128_ITS on reporting_Annex I_CA" xfId="256"/>
    <cellStyle name="40% - 5. jelölőszín" xfId="21"/>
    <cellStyle name="40% - 5. jelölőszín 2" xfId="22"/>
    <cellStyle name="40% - 5. jelölőszín_20130128_ITS on reporting_Annex I_CA" xfId="257"/>
    <cellStyle name="40% - 6. jelölőszín" xfId="23"/>
    <cellStyle name="40% - 6. jelölőszín 2" xfId="24"/>
    <cellStyle name="40% - 6. jelölőszín_20130128_ITS on reporting_Annex I_CA" xfId="258"/>
    <cellStyle name="40% - Accent1" xfId="98" hidden="1"/>
    <cellStyle name="40% - Accent1" xfId="133"/>
    <cellStyle name="40% - Accent1 2" xfId="134"/>
    <cellStyle name="40% - Accent2" xfId="101" hidden="1"/>
    <cellStyle name="40% - Accent2" xfId="135"/>
    <cellStyle name="40% - Accent2 2" xfId="136"/>
    <cellStyle name="40% - Accent3" xfId="104" hidden="1"/>
    <cellStyle name="40% - Accent3" xfId="137"/>
    <cellStyle name="40% - Accent3 2" xfId="138"/>
    <cellStyle name="40% - Accent4" xfId="107" hidden="1"/>
    <cellStyle name="40% - Accent4" xfId="139"/>
    <cellStyle name="40% - Accent4 2" xfId="140"/>
    <cellStyle name="40% - Accent5" xfId="110" hidden="1"/>
    <cellStyle name="40% - Accent5" xfId="141"/>
    <cellStyle name="40% - Accent5 2" xfId="142"/>
    <cellStyle name="40% - Accent6" xfId="113" hidden="1"/>
    <cellStyle name="40% - Accent6" xfId="143"/>
    <cellStyle name="40% - Accent6 2" xfId="144"/>
    <cellStyle name="40% - Énfasis1" xfId="145"/>
    <cellStyle name="40% - Énfasis2" xfId="146"/>
    <cellStyle name="40% - Énfasis3" xfId="147"/>
    <cellStyle name="40% - Énfasis4" xfId="148"/>
    <cellStyle name="40% - Énfasis5" xfId="149"/>
    <cellStyle name="40% - Énfasis6" xfId="150"/>
    <cellStyle name="60% - 1. jelölőszín" xfId="25"/>
    <cellStyle name="60% - 2. jelölőszín" xfId="26"/>
    <cellStyle name="60% - 3. jelölőszín" xfId="27"/>
    <cellStyle name="60% - 4. jelölőszín" xfId="28"/>
    <cellStyle name="60% - 5. jelölőszín" xfId="29"/>
    <cellStyle name="60% - 6. jelölőszín" xfId="30"/>
    <cellStyle name="60% - Accent1" xfId="99" hidden="1"/>
    <cellStyle name="60% - Accent1" xfId="151"/>
    <cellStyle name="60% - Accent1 2" xfId="152"/>
    <cellStyle name="60% - Accent2" xfId="102" hidden="1"/>
    <cellStyle name="60% - Accent2" xfId="153"/>
    <cellStyle name="60% - Accent2 2" xfId="154"/>
    <cellStyle name="60% - Accent3" xfId="105" hidden="1"/>
    <cellStyle name="60% - Accent3" xfId="155"/>
    <cellStyle name="60% - Accent3 2" xfId="156"/>
    <cellStyle name="60% - Accent4" xfId="108" hidden="1"/>
    <cellStyle name="60% - Accent4" xfId="157"/>
    <cellStyle name="60% - Accent4 2" xfId="158"/>
    <cellStyle name="60% - Accent5" xfId="111" hidden="1"/>
    <cellStyle name="60% - Accent5" xfId="159"/>
    <cellStyle name="60% - Accent5 2" xfId="160"/>
    <cellStyle name="60% - Accent6" xfId="114" hidden="1"/>
    <cellStyle name="60% - Accent6" xfId="161"/>
    <cellStyle name="60% - Accent6 2" xfId="162"/>
    <cellStyle name="60% - Énfasis1" xfId="163"/>
    <cellStyle name="60% - Énfasis2" xfId="164"/>
    <cellStyle name="60% - Énfasis3" xfId="165"/>
    <cellStyle name="60% - Énfasis4" xfId="166"/>
    <cellStyle name="60% - Énfasis5" xfId="167"/>
    <cellStyle name="60% - Énfasis6" xfId="168"/>
    <cellStyle name="Accent1 2" xfId="169"/>
    <cellStyle name="Accent2 2" xfId="170"/>
    <cellStyle name="Accent3 2" xfId="171"/>
    <cellStyle name="Accent4 2" xfId="172"/>
    <cellStyle name="Accent5 2" xfId="173"/>
    <cellStyle name="Accent6 2" xfId="174"/>
    <cellStyle name="Bad" xfId="88" hidden="1"/>
    <cellStyle name="Bad" xfId="175"/>
    <cellStyle name="Bad 2" xfId="176"/>
    <cellStyle name="Bevitel" xfId="31"/>
    <cellStyle name="Buena" xfId="177"/>
    <cellStyle name="Calculation" xfId="91" hidden="1"/>
    <cellStyle name="Calculation" xfId="230"/>
    <cellStyle name="Calculation 2" xfId="178"/>
    <cellStyle name="Cálculo" xfId="179"/>
    <cellStyle name="Celda de comprobación" xfId="180"/>
    <cellStyle name="Celda vinculada" xfId="181"/>
    <cellStyle name="Check Cell" xfId="93" hidden="1"/>
    <cellStyle name="Check Cell" xfId="182"/>
    <cellStyle name="Check Cell 2" xfId="183"/>
    <cellStyle name="Cím" xfId="32"/>
    <cellStyle name="Címsor 1" xfId="33"/>
    <cellStyle name="Címsor 2" xfId="34"/>
    <cellStyle name="Címsor 3" xfId="35"/>
    <cellStyle name="Címsor 4" xfId="36"/>
    <cellStyle name="Ellenőrzőcella" xfId="37"/>
    <cellStyle name="Encabezado 4" xfId="184"/>
    <cellStyle name="Énfasis1" xfId="185"/>
    <cellStyle name="Énfasis2" xfId="186"/>
    <cellStyle name="Énfasis3" xfId="187"/>
    <cellStyle name="Énfasis4" xfId="188"/>
    <cellStyle name="Énfasis5" xfId="189"/>
    <cellStyle name="Énfasis6" xfId="190"/>
    <cellStyle name="Entrada" xfId="89" hidden="1"/>
    <cellStyle name="Entrada" xfId="233"/>
    <cellStyle name="Explanatory Text" xfId="96" hidden="1"/>
    <cellStyle name="Explanatory Text" xfId="231"/>
    <cellStyle name="Explanatory Text 2" xfId="191"/>
    <cellStyle name="Figyelmeztetés" xfId="38"/>
    <cellStyle name="Good" xfId="87" hidden="1"/>
    <cellStyle name="Good" xfId="192"/>
    <cellStyle name="Good 2" xfId="193"/>
    <cellStyle name="greyed" xfId="39"/>
    <cellStyle name="Heading 1" xfId="83" hidden="1"/>
    <cellStyle name="Heading 1" xfId="194"/>
    <cellStyle name="Heading 1 2" xfId="195"/>
    <cellStyle name="Heading 2" xfId="84" hidden="1"/>
    <cellStyle name="Heading 2" xfId="196"/>
    <cellStyle name="Heading 2 2" xfId="197"/>
    <cellStyle name="Heading 3" xfId="85" hidden="1"/>
    <cellStyle name="Heading 3" xfId="198"/>
    <cellStyle name="Heading 3 2" xfId="199"/>
    <cellStyle name="Heading 4" xfId="86" hidden="1"/>
    <cellStyle name="Heading 4" xfId="200"/>
    <cellStyle name="Heading 4 2" xfId="201"/>
    <cellStyle name="highlightExposure" xfId="40"/>
    <cellStyle name="highlightText" xfId="41"/>
    <cellStyle name="Hipervínculo 2" xfId="42"/>
    <cellStyle name="Hivatkozott cella" xfId="43"/>
    <cellStyle name="Hyperlink 2" xfId="44"/>
    <cellStyle name="Hyperlink 3" xfId="234"/>
    <cellStyle name="Hyperlink 3 2" xfId="235"/>
    <cellStyle name="Hyperlink_20090914_1805 Meneau_COREP ON COREP amendments (GSD) + FR" xfId="229"/>
    <cellStyle name="Hyperlink_20110211_REP-2010-17-(GL04-rev3-CRD-3)_Subgroup on Reporting Version" xfId="267"/>
    <cellStyle name="Incorrecto" xfId="202"/>
    <cellStyle name="Input" xfId="45"/>
    <cellStyle name="Input 2" xfId="203"/>
    <cellStyle name="inputExposure" xfId="46"/>
    <cellStyle name="Jegyzet" xfId="47"/>
    <cellStyle name="Jelölőszín (1)" xfId="48"/>
    <cellStyle name="Jelölőszín (2)" xfId="49"/>
    <cellStyle name="Jelölőszín (3)" xfId="50"/>
    <cellStyle name="Jelölőszín (4)" xfId="51"/>
    <cellStyle name="Jelölőszín (5)" xfId="52"/>
    <cellStyle name="Jelölőszín (6)" xfId="53"/>
    <cellStyle name="Jó" xfId="54"/>
    <cellStyle name="Kimenet" xfId="55"/>
    <cellStyle name="Lien hypertexte 2" xfId="56"/>
    <cellStyle name="Lien hypertexte 3" xfId="57"/>
    <cellStyle name="Linked Cell" xfId="92" hidden="1"/>
    <cellStyle name="Linked Cell" xfId="204"/>
    <cellStyle name="Linked Cell 2" xfId="205"/>
    <cellStyle name="Magyarázó szöveg" xfId="58"/>
    <cellStyle name="Millares 2" xfId="206"/>
    <cellStyle name="Millares 2 2" xfId="207"/>
    <cellStyle name="Millares 3" xfId="208"/>
    <cellStyle name="Millares 3 2" xfId="209"/>
    <cellStyle name="Navadno_List1" xfId="59"/>
    <cellStyle name="Neutral 2" xfId="210"/>
    <cellStyle name="Normal 2" xfId="60"/>
    <cellStyle name="Normal 2 2" xfId="61"/>
    <cellStyle name="Normal 2 2 2" xfId="62"/>
    <cellStyle name="Normal 2 2 3" xfId="63"/>
    <cellStyle name="Normal 2 2 3 2" xfId="236"/>
    <cellStyle name="Normal 2 2_COREP GL04rev3" xfId="64"/>
    <cellStyle name="Normal 2 3" xfId="65"/>
    <cellStyle name="Normal 2 5" xfId="259"/>
    <cellStyle name="Normal 2_~0149226" xfId="211"/>
    <cellStyle name="Normal 3" xfId="66"/>
    <cellStyle name="Normal 3 2" xfId="67"/>
    <cellStyle name="Normal 3 3" xfId="68"/>
    <cellStyle name="Normal 3 4" xfId="69"/>
    <cellStyle name="Normal 3_~1520012" xfId="70"/>
    <cellStyle name="Normal 4" xfId="71"/>
    <cellStyle name="Normal 5" xfId="72"/>
    <cellStyle name="Normal 5 2" xfId="212"/>
    <cellStyle name="Normal 5_20130128_ITS on reporting_Annex I_CA" xfId="260"/>
    <cellStyle name="Normal 6" xfId="213"/>
    <cellStyle name="Normal 7" xfId="242"/>
    <cellStyle name="Normal 7 2" xfId="261"/>
    <cellStyle name="Normal 8" xfId="262"/>
    <cellStyle name="Normal_03 STA 2" xfId="263"/>
    <cellStyle name="Normal_03 STA 3" xfId="270"/>
    <cellStyle name="Normal_08 IRB EQU 1 2 2" xfId="246"/>
    <cellStyle name="Normal_17 MKR IM 2 2" xfId="266"/>
    <cellStyle name="Normal_23 OTH 3 AFF 2" xfId="244"/>
    <cellStyle name="Normal_CR EQU IRB sent to COREP ON for BTS 25 05 2011" xfId="245"/>
    <cellStyle name="Normale_2011 04 14 Templates for stress test_bcl" xfId="214"/>
    <cellStyle name="Notas" xfId="215"/>
    <cellStyle name="Note" xfId="95" hidden="1"/>
    <cellStyle name="Note" xfId="216"/>
    <cellStyle name="Note 2" xfId="217"/>
    <cellStyle name="Összesen" xfId="73"/>
    <cellStyle name="Output" xfId="90" hidden="1"/>
    <cellStyle name="Output" xfId="232"/>
    <cellStyle name="Output 2" xfId="218"/>
    <cellStyle name="Porcentual 2" xfId="74"/>
    <cellStyle name="Porcentual 2 2" xfId="264"/>
    <cellStyle name="Prozent 2" xfId="243"/>
    <cellStyle name="Rossz" xfId="75"/>
    <cellStyle name="Salida" xfId="219"/>
    <cellStyle name="Semleges" xfId="76"/>
    <cellStyle name="showExposure" xfId="77"/>
    <cellStyle name="Standard" xfId="0" builtinId="0"/>
    <cellStyle name="Standard 2" xfId="78"/>
    <cellStyle name="Standard 3" xfId="79"/>
    <cellStyle name="Standard 3 2" xfId="240"/>
    <cellStyle name="Standard 4" xfId="237"/>
    <cellStyle name="Standard 5" xfId="268"/>
    <cellStyle name="Standard 6" xfId="271"/>
    <cellStyle name="Standard_20100129_1559 Jentsch_COREP ON 20100129 COREP preliminary proposal_CR SA" xfId="269"/>
    <cellStyle name="Standard_GL04_CR_December 2007" xfId="241"/>
    <cellStyle name="Standard_GL04_MKR_December 2007 2" xfId="265"/>
    <cellStyle name="Számítás" xfId="80"/>
    <cellStyle name="Texto de advertencia" xfId="94" hidden="1"/>
    <cellStyle name="Texto de advertencia" xfId="238"/>
    <cellStyle name="Texto explicativo" xfId="220"/>
    <cellStyle name="Title" xfId="82" hidden="1"/>
    <cellStyle name="Title" xfId="221"/>
    <cellStyle name="Title 2" xfId="222"/>
    <cellStyle name="Título" xfId="223"/>
    <cellStyle name="Título 1" xfId="224"/>
    <cellStyle name="Título 2" xfId="225"/>
    <cellStyle name="Título 3" xfId="226"/>
    <cellStyle name="Título_20091015 DE_Proposed amendments to CR SEC_MKR" xfId="239"/>
    <cellStyle name="Total 2" xfId="227"/>
    <cellStyle name="Warning Text" xfId="81"/>
    <cellStyle name="Warning Text 2" xfId="228"/>
  </cellStyles>
  <dxfs count="5">
    <dxf>
      <font>
        <strike/>
        <condense val="0"/>
        <extend val="0"/>
        <color indexed="57"/>
      </font>
    </dxf>
    <dxf>
      <font>
        <strike/>
        <condense val="0"/>
        <extend val="0"/>
        <color rgb="FF339966"/>
      </font>
    </dxf>
    <dxf>
      <font>
        <strike/>
        <condense val="0"/>
        <extend val="0"/>
        <color indexed="57"/>
      </font>
    </dxf>
    <dxf>
      <fill>
        <patternFill>
          <bgColor indexed="10"/>
        </patternFill>
      </fill>
    </dxf>
    <dxf>
      <fill>
        <patternFill>
          <bgColor indexed="10"/>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5.xml"/><Relationship Id="rId39"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externalLink" Target="externalLinks/externalLink4.xml"/><Relationship Id="rId33" Type="http://schemas.openxmlformats.org/officeDocument/2006/relationships/externalLink" Target="externalLinks/externalLink12.xml"/><Relationship Id="rId38"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8.xml"/><Relationship Id="rId41"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3.xml"/><Relationship Id="rId32" Type="http://schemas.openxmlformats.org/officeDocument/2006/relationships/externalLink" Target="externalLinks/externalLink11.xml"/><Relationship Id="rId37" Type="http://schemas.openxmlformats.org/officeDocument/2006/relationships/externalLink" Target="externalLinks/externalLink16.xml"/><Relationship Id="rId40"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2.xml"/><Relationship Id="rId28" Type="http://schemas.openxmlformats.org/officeDocument/2006/relationships/externalLink" Target="externalLinks/externalLink7.xml"/><Relationship Id="rId36" Type="http://schemas.openxmlformats.org/officeDocument/2006/relationships/externalLink" Target="externalLinks/externalLink1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externalLink" Target="externalLinks/externalLink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1.xml"/><Relationship Id="rId27" Type="http://schemas.openxmlformats.org/officeDocument/2006/relationships/externalLink" Target="externalLinks/externalLink6.xml"/><Relationship Id="rId30" Type="http://schemas.openxmlformats.org/officeDocument/2006/relationships/externalLink" Target="externalLinks/externalLink9.xml"/><Relationship Id="rId35" Type="http://schemas.openxmlformats.org/officeDocument/2006/relationships/externalLink" Target="externalLinks/externalLink14.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G:\CP06revAnnex1_workinprogress.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20130305_ITS%20on%20reporting_Annex%20I_GS%20(tracked).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20130226_ITS%20on%20reporting_Annex%20I_CR%20EQU%20IRB%20(tracked).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Zentrale/ZB-B/Daten/B_B1/10_Grundsaetze_Eigenmittel/Daten/COREP/Streamlining/CP%20201112/Feedback%20Document/Workshop%20Januar%202013/New%20Templates/20130206_ITS%20on%20reporting_Annex%20I_CA.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20130221_ITS%20on%20reporting_Annex%20I_MKR%20(tracked).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20130221_ITS%20on%20reporting_Annex%20I_CVA%20(racked).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20130221_ITS%20on%20reporting_Annex%20I_CRSA%20(tracked).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20130221_ITS%20on%20reporting_Annex%20I_CR%20IRB%20(tracke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Expert%20Groups/Accounting%20and%20Auditing/Other%20folders/EGFI%20Workstream%20Reporting/Circulated%20papers/2009/CP06revAnnex1_workinprogres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P:\My%20Documents\work\egfi%20november%202006\EGFI%202006%2010%20Rev5%20-%20Annex%201%20(Disclosure%20of%20COREP%20Implementation).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rod\dfs\mng\users\home\Delavaljm\CBFA\COREP\sarah.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CP06revAnnex1_workinprogres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CP06revAnnex1_workinprogress.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Marco%20Burroni\Banca%20d'Italia\Documents%20and%20Settings\Administrator\Desktop\CP06revAnnex1_workinprogres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Expert%20Groups\Accounting%20and%20Auditing\Other%20folders\EGFI%20Workstream%20Reporting\Circulated%20papers\2009\CP06revAnnex1_workinprogress.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10.xml><?xml version="1.0" encoding="utf-8"?>
<externalLink xmlns="http://schemas.openxmlformats.org/spreadsheetml/2006/main">
  <externalBook xmlns:r="http://schemas.openxmlformats.org/officeDocument/2006/relationships" r:id="rId1">
    <sheetNames>
      <sheetName val="2 GS"/>
    </sheetNames>
    <sheetDataSet>
      <sheetData sheetId="0" refreshError="1"/>
    </sheetDataSet>
  </externalBook>
</externalLink>
</file>

<file path=xl/externalLinks/externalLink11.xml><?xml version="1.0" encoding="utf-8"?>
<externalLink xmlns="http://schemas.openxmlformats.org/spreadsheetml/2006/main">
  <externalBook xmlns:r="http://schemas.openxmlformats.org/officeDocument/2006/relationships" r:id="rId1">
    <sheetNames>
      <sheetName val="3.4 CR EQU IRB"/>
    </sheetNames>
    <sheetDataSet>
      <sheetData sheetId="0"/>
    </sheetDataSet>
  </externalBook>
</externalLink>
</file>

<file path=xl/externalLinks/externalLink12.xml><?xml version="1.0" encoding="utf-8"?>
<externalLink xmlns="http://schemas.openxmlformats.org/spreadsheetml/2006/main">
  <externalBook xmlns:r="http://schemas.openxmlformats.org/officeDocument/2006/relationships" r:id="rId1">
    <sheetNames>
      <sheetName val="1.2 CA1"/>
      <sheetName val="1.4 CA3"/>
      <sheetName val="1.5 CA4"/>
      <sheetName val="1.6 CA5"/>
    </sheetNames>
    <sheetDataSet>
      <sheetData sheetId="0" refreshError="1"/>
      <sheetData sheetId="1" refreshError="1"/>
      <sheetData sheetId="2" refreshError="1"/>
      <sheetData sheetId="3" refreshError="1"/>
    </sheetDataSet>
  </externalBook>
</externalLink>
</file>

<file path=xl/externalLinks/externalLink13.xml><?xml version="1.0" encoding="utf-8"?>
<externalLink xmlns="http://schemas.openxmlformats.org/spreadsheetml/2006/main">
  <externalBook xmlns:r="http://schemas.openxmlformats.org/officeDocument/2006/relationships" r:id="rId1">
    <sheetNames>
      <sheetName val="5.1 MKR SA TDI "/>
      <sheetName val="5.2 MKR SA SEC"/>
      <sheetName val="5.3 MKR SA CTP"/>
      <sheetName val="5.4 MKR SA EQU"/>
      <sheetName val="5.5 MKR SA FX"/>
      <sheetName val="5.6 MKR SA COM"/>
      <sheetName val="5.7 MKR IM"/>
    </sheetNames>
    <sheetDataSet>
      <sheetData sheetId="0"/>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4.xml><?xml version="1.0" encoding="utf-8"?>
<externalLink xmlns="http://schemas.openxmlformats.org/spreadsheetml/2006/main">
  <externalBook xmlns:r="http://schemas.openxmlformats.org/officeDocument/2006/relationships" r:id="rId1">
    <sheetNames>
      <sheetName val="CVA "/>
    </sheetNames>
    <sheetDataSet>
      <sheetData sheetId="0" refreshError="1"/>
    </sheetDataSet>
  </externalBook>
</externalLink>
</file>

<file path=xl/externalLinks/externalLink15.xml><?xml version="1.0" encoding="utf-8"?>
<externalLink xmlns="http://schemas.openxmlformats.org/spreadsheetml/2006/main">
  <externalBook xmlns:r="http://schemas.openxmlformats.org/officeDocument/2006/relationships" r:id="rId1">
    <sheetNames>
      <sheetName val="3.2. CR SA"/>
    </sheetNames>
    <sheetDataSet>
      <sheetData sheetId="0"/>
    </sheetDataSet>
  </externalBook>
</externalLink>
</file>

<file path=xl/externalLinks/externalLink16.xml><?xml version="1.0" encoding="utf-8"?>
<externalLink xmlns="http://schemas.openxmlformats.org/spreadsheetml/2006/main">
  <externalBook xmlns:r="http://schemas.openxmlformats.org/officeDocument/2006/relationships" r:id="rId1">
    <sheetNames>
      <sheetName val="3.3.a CR IRB"/>
    </sheetNames>
    <sheetDataSet>
      <sheetData sheetId="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Table 39_"/>
    </sheetNames>
    <sheetDataSet>
      <sheetData sheetId="0"/>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COREP Implementation"/>
      <sheetName val="CR TB SETT"/>
      <sheetName val="Lists"/>
    </sheetNames>
    <sheetDataSet>
      <sheetData sheetId="0" refreshError="1"/>
      <sheetData sheetId="1" refreshError="1"/>
      <sheetData sheetId="2">
        <row r="17">
          <cell r="A17" t="str">
            <v>Yes, compulsory</v>
          </cell>
        </row>
        <row r="18">
          <cell r="A18" t="str">
            <v>Yes, optional</v>
          </cell>
        </row>
        <row r="19">
          <cell r="A19" t="str">
            <v>No</v>
          </cell>
        </row>
        <row r="21">
          <cell r="A21" t="str">
            <v>Monthly</v>
          </cell>
        </row>
        <row r="22">
          <cell r="A22" t="str">
            <v>Quarterly</v>
          </cell>
        </row>
        <row r="23">
          <cell r="A23" t="str">
            <v>Semi-annually</v>
          </cell>
        </row>
        <row r="24">
          <cell r="A24" t="str">
            <v>Annnually</v>
          </cell>
        </row>
        <row r="25">
          <cell r="A25" t="str">
            <v>Other, please specify</v>
          </cell>
        </row>
        <row r="27">
          <cell r="A27" t="str">
            <v>Fully</v>
          </cell>
        </row>
        <row r="28">
          <cell r="A28" t="str">
            <v>Partially</v>
          </cell>
        </row>
        <row r="29">
          <cell r="A29" t="str">
            <v>Not applied</v>
          </cell>
        </row>
      </sheetData>
    </sheetDataSet>
  </externalBook>
</externalLink>
</file>

<file path=xl/externalLinks/externalLink5.xml><?xml version="1.0" encoding="utf-8"?>
<externalLink xmlns="http://schemas.openxmlformats.org/spreadsheetml/2006/main">
  <externalBook xmlns:r="http://schemas.openxmlformats.org/officeDocument/2006/relationships" r:id="rId1">
    <sheetNames>
      <sheetName val="Example"/>
      <sheetName val="CA"/>
      <sheetName val="Group Solvency Details"/>
      <sheetName val="Credit Risk"/>
      <sheetName val="Market Risk"/>
      <sheetName val="Operational Risk"/>
      <sheetName val="List details"/>
    </sheetNames>
    <sheetDataSet>
      <sheetData sheetId="0" refreshError="1"/>
      <sheetData sheetId="1" refreshError="1"/>
      <sheetData sheetId="2" refreshError="1"/>
      <sheetData sheetId="3" refreshError="1"/>
      <sheetData sheetId="4" refreshError="1"/>
      <sheetData sheetId="5" refreshError="1"/>
      <sheetData sheetId="6">
        <row r="5">
          <cell r="C5">
            <v>3</v>
          </cell>
        </row>
        <row r="6">
          <cell r="C6">
            <v>2</v>
          </cell>
        </row>
        <row r="7">
          <cell r="C7">
            <v>1</v>
          </cell>
        </row>
        <row r="8">
          <cell r="C8">
            <v>0</v>
          </cell>
        </row>
      </sheetData>
    </sheetDataSet>
  </externalBook>
</externalLink>
</file>

<file path=xl/externalLinks/externalLink6.xml><?xml version="1.0" encoding="utf-8"?>
<externalLink xmlns="http://schemas.openxmlformats.org/spreadsheetml/2006/main">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7.xml><?xml version="1.0" encoding="utf-8"?>
<externalLink xmlns="http://schemas.openxmlformats.org/spreadsheetml/2006/main">
  <externalBook xmlns:r="http://schemas.openxmlformats.org/officeDocument/2006/relationships" r:id="rId1">
    <sheetNames>
      <sheetName val="Table 39_"/>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Set>
  </externalBook>
</externalLink>
</file>

<file path=xl/externalLinks/externalLink8.xml><?xml version="1.0" encoding="utf-8"?>
<externalLink xmlns="http://schemas.openxmlformats.org/spreadsheetml/2006/main">
  <externalBook xmlns:r="http://schemas.openxmlformats.org/officeDocument/2006/relationships" r:id="rId1">
    <sheetNames>
      <sheetName val="Table 39_"/>
    </sheetNames>
    <sheetDataSet>
      <sheetData sheetId="0"/>
    </sheetDataSet>
  </externalBook>
</externalLink>
</file>

<file path=xl/externalLinks/externalLink9.xml><?xml version="1.0" encoding="utf-8"?>
<externalLink xmlns="http://schemas.openxmlformats.org/spreadsheetml/2006/main">
  <externalBook xmlns:r="http://schemas.openxmlformats.org/officeDocument/2006/relationships" r:id="rId1">
    <sheetNames>
      <sheetName val="Streamlining"/>
      <sheetName val="Table 1_1"/>
      <sheetName val="Table 1_2"/>
      <sheetName val="Table 1_3"/>
      <sheetName val="Table 2_"/>
      <sheetName val="Information___"/>
      <sheetName val="Table 3_"/>
      <sheetName val="Table 4_"/>
      <sheetName val="Table 5_"/>
      <sheetName val="Table 6_"/>
      <sheetName val="Table 7_"/>
      <sheetName val="Table 8_"/>
      <sheetName val="Table 9_new"/>
      <sheetName val="Table 9_"/>
      <sheetName val="Table 10_"/>
      <sheetName val="Table 11_"/>
      <sheetName val="Table 12_"/>
      <sheetName val="Table 13_"/>
      <sheetName val="Table 14_"/>
      <sheetName val="Table 15_"/>
      <sheetName val="Table 16_"/>
      <sheetName val="Table 17_"/>
      <sheetName val="Table 18_"/>
      <sheetName val="Table 19_"/>
      <sheetName val="Table 20_"/>
      <sheetName val="Table 21_"/>
      <sheetName val="Table 22_"/>
      <sheetName val="Table 23_"/>
      <sheetName val="Table 24_"/>
      <sheetName val="Table 25_"/>
      <sheetName val="Table 26_"/>
      <sheetName val="Table 27_"/>
      <sheetName val="Table 28_"/>
      <sheetName val="Table 29_"/>
      <sheetName val="Table 30_"/>
      <sheetName val="Table 31_"/>
      <sheetName val="Table 32_"/>
      <sheetName val="Table 33_"/>
      <sheetName val="Table 34_"/>
      <sheetName val="Table 34_LUX1"/>
      <sheetName val="Table 34_LUX2"/>
      <sheetName val="Table 35_"/>
      <sheetName val="Table 36_"/>
      <sheetName val="Table 37_"/>
      <sheetName val="Table 37_BE_ES"/>
      <sheetName val="Table 38A_"/>
      <sheetName val="Table 38B _ 38C_"/>
      <sheetName val="Table 38_BE_ES"/>
      <sheetName val="Table 38_clean"/>
      <sheetName val="Table 39_"/>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sheetDataSet>
  </externalBook>
</externalLink>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dimension ref="B1:D48"/>
  <sheetViews>
    <sheetView tabSelected="1" workbookViewId="0">
      <selection activeCell="B1" sqref="B1:D1"/>
    </sheetView>
  </sheetViews>
  <sheetFormatPr baseColWidth="10" defaultColWidth="5.140625" defaultRowHeight="10.5"/>
  <cols>
    <col min="1" max="1" width="5.140625" style="476"/>
    <col min="2" max="2" width="8.140625" style="476" bestFit="1" customWidth="1"/>
    <col min="3" max="3" width="13.7109375" style="476" bestFit="1" customWidth="1"/>
    <col min="4" max="4" width="141.85546875" style="476" bestFit="1" customWidth="1"/>
    <col min="5" max="257" width="5.140625" style="476"/>
    <col min="258" max="258" width="8.140625" style="476" bestFit="1" customWidth="1"/>
    <col min="259" max="259" width="13.7109375" style="476" bestFit="1" customWidth="1"/>
    <col min="260" max="260" width="141.85546875" style="476" bestFit="1" customWidth="1"/>
    <col min="261" max="513" width="5.140625" style="476"/>
    <col min="514" max="514" width="8.140625" style="476" bestFit="1" customWidth="1"/>
    <col min="515" max="515" width="13.7109375" style="476" bestFit="1" customWidth="1"/>
    <col min="516" max="516" width="141.85546875" style="476" bestFit="1" customWidth="1"/>
    <col min="517" max="769" width="5.140625" style="476"/>
    <col min="770" max="770" width="8.140625" style="476" bestFit="1" customWidth="1"/>
    <col min="771" max="771" width="13.7109375" style="476" bestFit="1" customWidth="1"/>
    <col min="772" max="772" width="141.85546875" style="476" bestFit="1" customWidth="1"/>
    <col min="773" max="1025" width="5.140625" style="476"/>
    <col min="1026" max="1026" width="8.140625" style="476" bestFit="1" customWidth="1"/>
    <col min="1027" max="1027" width="13.7109375" style="476" bestFit="1" customWidth="1"/>
    <col min="1028" max="1028" width="141.85546875" style="476" bestFit="1" customWidth="1"/>
    <col min="1029" max="1281" width="5.140625" style="476"/>
    <col min="1282" max="1282" width="8.140625" style="476" bestFit="1" customWidth="1"/>
    <col min="1283" max="1283" width="13.7109375" style="476" bestFit="1" customWidth="1"/>
    <col min="1284" max="1284" width="141.85546875" style="476" bestFit="1" customWidth="1"/>
    <col min="1285" max="1537" width="5.140625" style="476"/>
    <col min="1538" max="1538" width="8.140625" style="476" bestFit="1" customWidth="1"/>
    <col min="1539" max="1539" width="13.7109375" style="476" bestFit="1" customWidth="1"/>
    <col min="1540" max="1540" width="141.85546875" style="476" bestFit="1" customWidth="1"/>
    <col min="1541" max="1793" width="5.140625" style="476"/>
    <col min="1794" max="1794" width="8.140625" style="476" bestFit="1" customWidth="1"/>
    <col min="1795" max="1795" width="13.7109375" style="476" bestFit="1" customWidth="1"/>
    <col min="1796" max="1796" width="141.85546875" style="476" bestFit="1" customWidth="1"/>
    <col min="1797" max="2049" width="5.140625" style="476"/>
    <col min="2050" max="2050" width="8.140625" style="476" bestFit="1" customWidth="1"/>
    <col min="2051" max="2051" width="13.7109375" style="476" bestFit="1" customWidth="1"/>
    <col min="2052" max="2052" width="141.85546875" style="476" bestFit="1" customWidth="1"/>
    <col min="2053" max="2305" width="5.140625" style="476"/>
    <col min="2306" max="2306" width="8.140625" style="476" bestFit="1" customWidth="1"/>
    <col min="2307" max="2307" width="13.7109375" style="476" bestFit="1" customWidth="1"/>
    <col min="2308" max="2308" width="141.85546875" style="476" bestFit="1" customWidth="1"/>
    <col min="2309" max="2561" width="5.140625" style="476"/>
    <col min="2562" max="2562" width="8.140625" style="476" bestFit="1" customWidth="1"/>
    <col min="2563" max="2563" width="13.7109375" style="476" bestFit="1" customWidth="1"/>
    <col min="2564" max="2564" width="141.85546875" style="476" bestFit="1" customWidth="1"/>
    <col min="2565" max="2817" width="5.140625" style="476"/>
    <col min="2818" max="2818" width="8.140625" style="476" bestFit="1" customWidth="1"/>
    <col min="2819" max="2819" width="13.7109375" style="476" bestFit="1" customWidth="1"/>
    <col min="2820" max="2820" width="141.85546875" style="476" bestFit="1" customWidth="1"/>
    <col min="2821" max="3073" width="5.140625" style="476"/>
    <col min="3074" max="3074" width="8.140625" style="476" bestFit="1" customWidth="1"/>
    <col min="3075" max="3075" width="13.7109375" style="476" bestFit="1" customWidth="1"/>
    <col min="3076" max="3076" width="141.85546875" style="476" bestFit="1" customWidth="1"/>
    <col min="3077" max="3329" width="5.140625" style="476"/>
    <col min="3330" max="3330" width="8.140625" style="476" bestFit="1" customWidth="1"/>
    <col min="3331" max="3331" width="13.7109375" style="476" bestFit="1" customWidth="1"/>
    <col min="3332" max="3332" width="141.85546875" style="476" bestFit="1" customWidth="1"/>
    <col min="3333" max="3585" width="5.140625" style="476"/>
    <col min="3586" max="3586" width="8.140625" style="476" bestFit="1" customWidth="1"/>
    <col min="3587" max="3587" width="13.7109375" style="476" bestFit="1" customWidth="1"/>
    <col min="3588" max="3588" width="141.85546875" style="476" bestFit="1" customWidth="1"/>
    <col min="3589" max="3841" width="5.140625" style="476"/>
    <col min="3842" max="3842" width="8.140625" style="476" bestFit="1" customWidth="1"/>
    <col min="3843" max="3843" width="13.7109375" style="476" bestFit="1" customWidth="1"/>
    <col min="3844" max="3844" width="141.85546875" style="476" bestFit="1" customWidth="1"/>
    <col min="3845" max="4097" width="5.140625" style="476"/>
    <col min="4098" max="4098" width="8.140625" style="476" bestFit="1" customWidth="1"/>
    <col min="4099" max="4099" width="13.7109375" style="476" bestFit="1" customWidth="1"/>
    <col min="4100" max="4100" width="141.85546875" style="476" bestFit="1" customWidth="1"/>
    <col min="4101" max="4353" width="5.140625" style="476"/>
    <col min="4354" max="4354" width="8.140625" style="476" bestFit="1" customWidth="1"/>
    <col min="4355" max="4355" width="13.7109375" style="476" bestFit="1" customWidth="1"/>
    <col min="4356" max="4356" width="141.85546875" style="476" bestFit="1" customWidth="1"/>
    <col min="4357" max="4609" width="5.140625" style="476"/>
    <col min="4610" max="4610" width="8.140625" style="476" bestFit="1" customWidth="1"/>
    <col min="4611" max="4611" width="13.7109375" style="476" bestFit="1" customWidth="1"/>
    <col min="4612" max="4612" width="141.85546875" style="476" bestFit="1" customWidth="1"/>
    <col min="4613" max="4865" width="5.140625" style="476"/>
    <col min="4866" max="4866" width="8.140625" style="476" bestFit="1" customWidth="1"/>
    <col min="4867" max="4867" width="13.7109375" style="476" bestFit="1" customWidth="1"/>
    <col min="4868" max="4868" width="141.85546875" style="476" bestFit="1" customWidth="1"/>
    <col min="4869" max="5121" width="5.140625" style="476"/>
    <col min="5122" max="5122" width="8.140625" style="476" bestFit="1" customWidth="1"/>
    <col min="5123" max="5123" width="13.7109375" style="476" bestFit="1" customWidth="1"/>
    <col min="5124" max="5124" width="141.85546875" style="476" bestFit="1" customWidth="1"/>
    <col min="5125" max="5377" width="5.140625" style="476"/>
    <col min="5378" max="5378" width="8.140625" style="476" bestFit="1" customWidth="1"/>
    <col min="5379" max="5379" width="13.7109375" style="476" bestFit="1" customWidth="1"/>
    <col min="5380" max="5380" width="141.85546875" style="476" bestFit="1" customWidth="1"/>
    <col min="5381" max="5633" width="5.140625" style="476"/>
    <col min="5634" max="5634" width="8.140625" style="476" bestFit="1" customWidth="1"/>
    <col min="5635" max="5635" width="13.7109375" style="476" bestFit="1" customWidth="1"/>
    <col min="5636" max="5636" width="141.85546875" style="476" bestFit="1" customWidth="1"/>
    <col min="5637" max="5889" width="5.140625" style="476"/>
    <col min="5890" max="5890" width="8.140625" style="476" bestFit="1" customWidth="1"/>
    <col min="5891" max="5891" width="13.7109375" style="476" bestFit="1" customWidth="1"/>
    <col min="5892" max="5892" width="141.85546875" style="476" bestFit="1" customWidth="1"/>
    <col min="5893" max="6145" width="5.140625" style="476"/>
    <col min="6146" max="6146" width="8.140625" style="476" bestFit="1" customWidth="1"/>
    <col min="6147" max="6147" width="13.7109375" style="476" bestFit="1" customWidth="1"/>
    <col min="6148" max="6148" width="141.85546875" style="476" bestFit="1" customWidth="1"/>
    <col min="6149" max="6401" width="5.140625" style="476"/>
    <col min="6402" max="6402" width="8.140625" style="476" bestFit="1" customWidth="1"/>
    <col min="6403" max="6403" width="13.7109375" style="476" bestFit="1" customWidth="1"/>
    <col min="6404" max="6404" width="141.85546875" style="476" bestFit="1" customWidth="1"/>
    <col min="6405" max="6657" width="5.140625" style="476"/>
    <col min="6658" max="6658" width="8.140625" style="476" bestFit="1" customWidth="1"/>
    <col min="6659" max="6659" width="13.7109375" style="476" bestFit="1" customWidth="1"/>
    <col min="6660" max="6660" width="141.85546875" style="476" bestFit="1" customWidth="1"/>
    <col min="6661" max="6913" width="5.140625" style="476"/>
    <col min="6914" max="6914" width="8.140625" style="476" bestFit="1" customWidth="1"/>
    <col min="6915" max="6915" width="13.7109375" style="476" bestFit="1" customWidth="1"/>
    <col min="6916" max="6916" width="141.85546875" style="476" bestFit="1" customWidth="1"/>
    <col min="6917" max="7169" width="5.140625" style="476"/>
    <col min="7170" max="7170" width="8.140625" style="476" bestFit="1" customWidth="1"/>
    <col min="7171" max="7171" width="13.7109375" style="476" bestFit="1" customWidth="1"/>
    <col min="7172" max="7172" width="141.85546875" style="476" bestFit="1" customWidth="1"/>
    <col min="7173" max="7425" width="5.140625" style="476"/>
    <col min="7426" max="7426" width="8.140625" style="476" bestFit="1" customWidth="1"/>
    <col min="7427" max="7427" width="13.7109375" style="476" bestFit="1" customWidth="1"/>
    <col min="7428" max="7428" width="141.85546875" style="476" bestFit="1" customWidth="1"/>
    <col min="7429" max="7681" width="5.140625" style="476"/>
    <col min="7682" max="7682" width="8.140625" style="476" bestFit="1" customWidth="1"/>
    <col min="7683" max="7683" width="13.7109375" style="476" bestFit="1" customWidth="1"/>
    <col min="7684" max="7684" width="141.85546875" style="476" bestFit="1" customWidth="1"/>
    <col min="7685" max="7937" width="5.140625" style="476"/>
    <col min="7938" max="7938" width="8.140625" style="476" bestFit="1" customWidth="1"/>
    <col min="7939" max="7939" width="13.7109375" style="476" bestFit="1" customWidth="1"/>
    <col min="7940" max="7940" width="141.85546875" style="476" bestFit="1" customWidth="1"/>
    <col min="7941" max="8193" width="5.140625" style="476"/>
    <col min="8194" max="8194" width="8.140625" style="476" bestFit="1" customWidth="1"/>
    <col min="8195" max="8195" width="13.7109375" style="476" bestFit="1" customWidth="1"/>
    <col min="8196" max="8196" width="141.85546875" style="476" bestFit="1" customWidth="1"/>
    <col min="8197" max="8449" width="5.140625" style="476"/>
    <col min="8450" max="8450" width="8.140625" style="476" bestFit="1" customWidth="1"/>
    <col min="8451" max="8451" width="13.7109375" style="476" bestFit="1" customWidth="1"/>
    <col min="8452" max="8452" width="141.85546875" style="476" bestFit="1" customWidth="1"/>
    <col min="8453" max="8705" width="5.140625" style="476"/>
    <col min="8706" max="8706" width="8.140625" style="476" bestFit="1" customWidth="1"/>
    <col min="8707" max="8707" width="13.7109375" style="476" bestFit="1" customWidth="1"/>
    <col min="8708" max="8708" width="141.85546875" style="476" bestFit="1" customWidth="1"/>
    <col min="8709" max="8961" width="5.140625" style="476"/>
    <col min="8962" max="8962" width="8.140625" style="476" bestFit="1" customWidth="1"/>
    <col min="8963" max="8963" width="13.7109375" style="476" bestFit="1" customWidth="1"/>
    <col min="8964" max="8964" width="141.85546875" style="476" bestFit="1" customWidth="1"/>
    <col min="8965" max="9217" width="5.140625" style="476"/>
    <col min="9218" max="9218" width="8.140625" style="476" bestFit="1" customWidth="1"/>
    <col min="9219" max="9219" width="13.7109375" style="476" bestFit="1" customWidth="1"/>
    <col min="9220" max="9220" width="141.85546875" style="476" bestFit="1" customWidth="1"/>
    <col min="9221" max="9473" width="5.140625" style="476"/>
    <col min="9474" max="9474" width="8.140625" style="476" bestFit="1" customWidth="1"/>
    <col min="9475" max="9475" width="13.7109375" style="476" bestFit="1" customWidth="1"/>
    <col min="9476" max="9476" width="141.85546875" style="476" bestFit="1" customWidth="1"/>
    <col min="9477" max="9729" width="5.140625" style="476"/>
    <col min="9730" max="9730" width="8.140625" style="476" bestFit="1" customWidth="1"/>
    <col min="9731" max="9731" width="13.7109375" style="476" bestFit="1" customWidth="1"/>
    <col min="9732" max="9732" width="141.85546875" style="476" bestFit="1" customWidth="1"/>
    <col min="9733" max="9985" width="5.140625" style="476"/>
    <col min="9986" max="9986" width="8.140625" style="476" bestFit="1" customWidth="1"/>
    <col min="9987" max="9987" width="13.7109375" style="476" bestFit="1" customWidth="1"/>
    <col min="9988" max="9988" width="141.85546875" style="476" bestFit="1" customWidth="1"/>
    <col min="9989" max="10241" width="5.140625" style="476"/>
    <col min="10242" max="10242" width="8.140625" style="476" bestFit="1" customWidth="1"/>
    <col min="10243" max="10243" width="13.7109375" style="476" bestFit="1" customWidth="1"/>
    <col min="10244" max="10244" width="141.85546875" style="476" bestFit="1" customWidth="1"/>
    <col min="10245" max="10497" width="5.140625" style="476"/>
    <col min="10498" max="10498" width="8.140625" style="476" bestFit="1" customWidth="1"/>
    <col min="10499" max="10499" width="13.7109375" style="476" bestFit="1" customWidth="1"/>
    <col min="10500" max="10500" width="141.85546875" style="476" bestFit="1" customWidth="1"/>
    <col min="10501" max="10753" width="5.140625" style="476"/>
    <col min="10754" max="10754" width="8.140625" style="476" bestFit="1" customWidth="1"/>
    <col min="10755" max="10755" width="13.7109375" style="476" bestFit="1" customWidth="1"/>
    <col min="10756" max="10756" width="141.85546875" style="476" bestFit="1" customWidth="1"/>
    <col min="10757" max="11009" width="5.140625" style="476"/>
    <col min="11010" max="11010" width="8.140625" style="476" bestFit="1" customWidth="1"/>
    <col min="11011" max="11011" width="13.7109375" style="476" bestFit="1" customWidth="1"/>
    <col min="11012" max="11012" width="141.85546875" style="476" bestFit="1" customWidth="1"/>
    <col min="11013" max="11265" width="5.140625" style="476"/>
    <col min="11266" max="11266" width="8.140625" style="476" bestFit="1" customWidth="1"/>
    <col min="11267" max="11267" width="13.7109375" style="476" bestFit="1" customWidth="1"/>
    <col min="11268" max="11268" width="141.85546875" style="476" bestFit="1" customWidth="1"/>
    <col min="11269" max="11521" width="5.140625" style="476"/>
    <col min="11522" max="11522" width="8.140625" style="476" bestFit="1" customWidth="1"/>
    <col min="11523" max="11523" width="13.7109375" style="476" bestFit="1" customWidth="1"/>
    <col min="11524" max="11524" width="141.85546875" style="476" bestFit="1" customWidth="1"/>
    <col min="11525" max="11777" width="5.140625" style="476"/>
    <col min="11778" max="11778" width="8.140625" style="476" bestFit="1" customWidth="1"/>
    <col min="11779" max="11779" width="13.7109375" style="476" bestFit="1" customWidth="1"/>
    <col min="11780" max="11780" width="141.85546875" style="476" bestFit="1" customWidth="1"/>
    <col min="11781" max="12033" width="5.140625" style="476"/>
    <col min="12034" max="12034" width="8.140625" style="476" bestFit="1" customWidth="1"/>
    <col min="12035" max="12035" width="13.7109375" style="476" bestFit="1" customWidth="1"/>
    <col min="12036" max="12036" width="141.85546875" style="476" bestFit="1" customWidth="1"/>
    <col min="12037" max="12289" width="5.140625" style="476"/>
    <col min="12290" max="12290" width="8.140625" style="476" bestFit="1" customWidth="1"/>
    <col min="12291" max="12291" width="13.7109375" style="476" bestFit="1" customWidth="1"/>
    <col min="12292" max="12292" width="141.85546875" style="476" bestFit="1" customWidth="1"/>
    <col min="12293" max="12545" width="5.140625" style="476"/>
    <col min="12546" max="12546" width="8.140625" style="476" bestFit="1" customWidth="1"/>
    <col min="12547" max="12547" width="13.7109375" style="476" bestFit="1" customWidth="1"/>
    <col min="12548" max="12548" width="141.85546875" style="476" bestFit="1" customWidth="1"/>
    <col min="12549" max="12801" width="5.140625" style="476"/>
    <col min="12802" max="12802" width="8.140625" style="476" bestFit="1" customWidth="1"/>
    <col min="12803" max="12803" width="13.7109375" style="476" bestFit="1" customWidth="1"/>
    <col min="12804" max="12804" width="141.85546875" style="476" bestFit="1" customWidth="1"/>
    <col min="12805" max="13057" width="5.140625" style="476"/>
    <col min="13058" max="13058" width="8.140625" style="476" bestFit="1" customWidth="1"/>
    <col min="13059" max="13059" width="13.7109375" style="476" bestFit="1" customWidth="1"/>
    <col min="13060" max="13060" width="141.85546875" style="476" bestFit="1" customWidth="1"/>
    <col min="13061" max="13313" width="5.140625" style="476"/>
    <col min="13314" max="13314" width="8.140625" style="476" bestFit="1" customWidth="1"/>
    <col min="13315" max="13315" width="13.7109375" style="476" bestFit="1" customWidth="1"/>
    <col min="13316" max="13316" width="141.85546875" style="476" bestFit="1" customWidth="1"/>
    <col min="13317" max="13569" width="5.140625" style="476"/>
    <col min="13570" max="13570" width="8.140625" style="476" bestFit="1" customWidth="1"/>
    <col min="13571" max="13571" width="13.7109375" style="476" bestFit="1" customWidth="1"/>
    <col min="13572" max="13572" width="141.85546875" style="476" bestFit="1" customWidth="1"/>
    <col min="13573" max="13825" width="5.140625" style="476"/>
    <col min="13826" max="13826" width="8.140625" style="476" bestFit="1" customWidth="1"/>
    <col min="13827" max="13827" width="13.7109375" style="476" bestFit="1" customWidth="1"/>
    <col min="13828" max="13828" width="141.85546875" style="476" bestFit="1" customWidth="1"/>
    <col min="13829" max="14081" width="5.140625" style="476"/>
    <col min="14082" max="14082" width="8.140625" style="476" bestFit="1" customWidth="1"/>
    <col min="14083" max="14083" width="13.7109375" style="476" bestFit="1" customWidth="1"/>
    <col min="14084" max="14084" width="141.85546875" style="476" bestFit="1" customWidth="1"/>
    <col min="14085" max="14337" width="5.140625" style="476"/>
    <col min="14338" max="14338" width="8.140625" style="476" bestFit="1" customWidth="1"/>
    <col min="14339" max="14339" width="13.7109375" style="476" bestFit="1" customWidth="1"/>
    <col min="14340" max="14340" width="141.85546875" style="476" bestFit="1" customWidth="1"/>
    <col min="14341" max="14593" width="5.140625" style="476"/>
    <col min="14594" max="14594" width="8.140625" style="476" bestFit="1" customWidth="1"/>
    <col min="14595" max="14595" width="13.7109375" style="476" bestFit="1" customWidth="1"/>
    <col min="14596" max="14596" width="141.85546875" style="476" bestFit="1" customWidth="1"/>
    <col min="14597" max="14849" width="5.140625" style="476"/>
    <col min="14850" max="14850" width="8.140625" style="476" bestFit="1" customWidth="1"/>
    <col min="14851" max="14851" width="13.7109375" style="476" bestFit="1" customWidth="1"/>
    <col min="14852" max="14852" width="141.85546875" style="476" bestFit="1" customWidth="1"/>
    <col min="14853" max="15105" width="5.140625" style="476"/>
    <col min="15106" max="15106" width="8.140625" style="476" bestFit="1" customWidth="1"/>
    <col min="15107" max="15107" width="13.7109375" style="476" bestFit="1" customWidth="1"/>
    <col min="15108" max="15108" width="141.85546875" style="476" bestFit="1" customWidth="1"/>
    <col min="15109" max="15361" width="5.140625" style="476"/>
    <col min="15362" max="15362" width="8.140625" style="476" bestFit="1" customWidth="1"/>
    <col min="15363" max="15363" width="13.7109375" style="476" bestFit="1" customWidth="1"/>
    <col min="15364" max="15364" width="141.85546875" style="476" bestFit="1" customWidth="1"/>
    <col min="15365" max="15617" width="5.140625" style="476"/>
    <col min="15618" max="15618" width="8.140625" style="476" bestFit="1" customWidth="1"/>
    <col min="15619" max="15619" width="13.7109375" style="476" bestFit="1" customWidth="1"/>
    <col min="15620" max="15620" width="141.85546875" style="476" bestFit="1" customWidth="1"/>
    <col min="15621" max="15873" width="5.140625" style="476"/>
    <col min="15874" max="15874" width="8.140625" style="476" bestFit="1" customWidth="1"/>
    <col min="15875" max="15875" width="13.7109375" style="476" bestFit="1" customWidth="1"/>
    <col min="15876" max="15876" width="141.85546875" style="476" bestFit="1" customWidth="1"/>
    <col min="15877" max="16129" width="5.140625" style="476"/>
    <col min="16130" max="16130" width="8.140625" style="476" bestFit="1" customWidth="1"/>
    <col min="16131" max="16131" width="13.7109375" style="476" bestFit="1" customWidth="1"/>
    <col min="16132" max="16132" width="141.85546875" style="476" bestFit="1" customWidth="1"/>
    <col min="16133" max="16384" width="5.140625" style="476"/>
  </cols>
  <sheetData>
    <row r="1" spans="2:4" ht="51" customHeight="1">
      <c r="B1" s="2453" t="s">
        <v>1640</v>
      </c>
      <c r="C1" s="2454"/>
      <c r="D1" s="2455"/>
    </row>
    <row r="4" spans="2:4" ht="15">
      <c r="B4" s="473" t="s">
        <v>211</v>
      </c>
      <c r="C4" s="474"/>
      <c r="D4" s="475"/>
    </row>
    <row r="5" spans="2:4" ht="21">
      <c r="B5" s="477" t="s">
        <v>212</v>
      </c>
      <c r="C5" s="477" t="s">
        <v>213</v>
      </c>
      <c r="D5" s="478" t="s">
        <v>214</v>
      </c>
    </row>
    <row r="6" spans="2:4">
      <c r="B6" s="479"/>
      <c r="C6" s="480" t="s">
        <v>215</v>
      </c>
      <c r="D6" s="480" t="s">
        <v>216</v>
      </c>
    </row>
    <row r="7" spans="2:4">
      <c r="B7" s="481">
        <v>1</v>
      </c>
      <c r="C7" s="482" t="s">
        <v>217</v>
      </c>
      <c r="D7" s="483" t="s">
        <v>218</v>
      </c>
    </row>
    <row r="8" spans="2:4">
      <c r="B8" s="484">
        <v>2</v>
      </c>
      <c r="C8" s="485" t="s">
        <v>219</v>
      </c>
      <c r="D8" s="486" t="s">
        <v>220</v>
      </c>
    </row>
    <row r="9" spans="2:4">
      <c r="B9" s="484">
        <v>3</v>
      </c>
      <c r="C9" s="485" t="s">
        <v>221</v>
      </c>
      <c r="D9" s="486" t="s">
        <v>222</v>
      </c>
    </row>
    <row r="10" spans="2:4">
      <c r="B10" s="484">
        <v>4</v>
      </c>
      <c r="C10" s="485" t="s">
        <v>223</v>
      </c>
      <c r="D10" s="486" t="s">
        <v>224</v>
      </c>
    </row>
    <row r="11" spans="2:4">
      <c r="B11" s="484">
        <v>5</v>
      </c>
      <c r="C11" s="485" t="s">
        <v>225</v>
      </c>
      <c r="D11" s="486" t="s">
        <v>226</v>
      </c>
    </row>
    <row r="12" spans="2:4">
      <c r="B12" s="484">
        <v>5.0999999999999996</v>
      </c>
      <c r="C12" s="485" t="s">
        <v>227</v>
      </c>
      <c r="D12" s="487" t="s">
        <v>226</v>
      </c>
    </row>
    <row r="13" spans="2:4">
      <c r="B13" s="484">
        <v>5.2</v>
      </c>
      <c r="C13" s="485" t="s">
        <v>228</v>
      </c>
      <c r="D13" s="487" t="s">
        <v>229</v>
      </c>
    </row>
    <row r="14" spans="2:4">
      <c r="B14" s="479"/>
      <c r="C14" s="480" t="s">
        <v>230</v>
      </c>
      <c r="D14" s="480" t="s">
        <v>231</v>
      </c>
    </row>
    <row r="15" spans="2:4">
      <c r="B15" s="488">
        <v>6</v>
      </c>
      <c r="C15" s="485" t="s">
        <v>230</v>
      </c>
      <c r="D15" s="485" t="s">
        <v>232</v>
      </c>
    </row>
    <row r="16" spans="2:4">
      <c r="B16" s="479"/>
      <c r="C16" s="480" t="s">
        <v>233</v>
      </c>
      <c r="D16" s="480" t="s">
        <v>234</v>
      </c>
    </row>
    <row r="17" spans="2:4">
      <c r="B17" s="488">
        <v>7</v>
      </c>
      <c r="C17" s="485" t="s">
        <v>235</v>
      </c>
      <c r="D17" s="485" t="s">
        <v>236</v>
      </c>
    </row>
    <row r="18" spans="2:4">
      <c r="B18" s="488">
        <v>8</v>
      </c>
      <c r="C18" s="485" t="s">
        <v>237</v>
      </c>
      <c r="D18" s="485" t="s">
        <v>238</v>
      </c>
    </row>
    <row r="19" spans="2:4">
      <c r="B19" s="488">
        <v>8.1</v>
      </c>
      <c r="C19" s="485" t="s">
        <v>239</v>
      </c>
      <c r="D19" s="487" t="s">
        <v>238</v>
      </c>
    </row>
    <row r="20" spans="2:4">
      <c r="B20" s="488">
        <v>8.1999999999999993</v>
      </c>
      <c r="C20" s="485" t="s">
        <v>240</v>
      </c>
      <c r="D20" s="487" t="s">
        <v>241</v>
      </c>
    </row>
    <row r="21" spans="2:4">
      <c r="B21" s="488">
        <v>9</v>
      </c>
      <c r="C21" s="485" t="s">
        <v>242</v>
      </c>
      <c r="D21" s="485" t="s">
        <v>243</v>
      </c>
    </row>
    <row r="22" spans="2:4">
      <c r="B22" s="484">
        <v>9.1</v>
      </c>
      <c r="C22" s="485" t="s">
        <v>244</v>
      </c>
      <c r="D22" s="487" t="s">
        <v>245</v>
      </c>
    </row>
    <row r="23" spans="2:4">
      <c r="B23" s="484">
        <v>9.1999999999999993</v>
      </c>
      <c r="C23" s="485" t="s">
        <v>246</v>
      </c>
      <c r="D23" s="487" t="s">
        <v>247</v>
      </c>
    </row>
    <row r="24" spans="2:4">
      <c r="B24" s="484">
        <v>9.3000000000000007</v>
      </c>
      <c r="C24" s="485" t="s">
        <v>248</v>
      </c>
      <c r="D24" s="487" t="s">
        <v>249</v>
      </c>
    </row>
    <row r="25" spans="2:4">
      <c r="B25" s="488">
        <v>10</v>
      </c>
      <c r="C25" s="485" t="s">
        <v>250</v>
      </c>
      <c r="D25" s="485" t="s">
        <v>251</v>
      </c>
    </row>
    <row r="26" spans="2:4">
      <c r="B26" s="488">
        <v>10.1</v>
      </c>
      <c r="C26" s="485" t="s">
        <v>252</v>
      </c>
      <c r="D26" s="487" t="s">
        <v>251</v>
      </c>
    </row>
    <row r="27" spans="2:4">
      <c r="B27" s="488">
        <v>10.199999999999999</v>
      </c>
      <c r="C27" s="485" t="s">
        <v>253</v>
      </c>
      <c r="D27" s="487" t="s">
        <v>254</v>
      </c>
    </row>
    <row r="28" spans="2:4">
      <c r="B28" s="488">
        <v>11</v>
      </c>
      <c r="C28" s="485" t="s">
        <v>255</v>
      </c>
      <c r="D28" s="485" t="s">
        <v>256</v>
      </c>
    </row>
    <row r="29" spans="2:4">
      <c r="B29" s="488">
        <v>12</v>
      </c>
      <c r="C29" s="485" t="s">
        <v>66</v>
      </c>
      <c r="D29" s="485" t="s">
        <v>257</v>
      </c>
    </row>
    <row r="30" spans="2:4">
      <c r="B30" s="488">
        <v>13</v>
      </c>
      <c r="C30" s="485" t="s">
        <v>121</v>
      </c>
      <c r="D30" s="485" t="s">
        <v>258</v>
      </c>
    </row>
    <row r="31" spans="2:4">
      <c r="B31" s="488">
        <v>14</v>
      </c>
      <c r="C31" s="485" t="s">
        <v>259</v>
      </c>
      <c r="D31" s="485" t="s">
        <v>155</v>
      </c>
    </row>
    <row r="32" spans="2:4">
      <c r="B32" s="488">
        <v>15</v>
      </c>
      <c r="C32" s="485" t="s">
        <v>260</v>
      </c>
      <c r="D32" s="485" t="s">
        <v>261</v>
      </c>
    </row>
    <row r="33" spans="2:4">
      <c r="B33" s="479"/>
      <c r="C33" s="480" t="s">
        <v>262</v>
      </c>
      <c r="D33" s="480" t="s">
        <v>263</v>
      </c>
    </row>
    <row r="34" spans="2:4">
      <c r="B34" s="488">
        <v>16</v>
      </c>
      <c r="C34" s="485" t="s">
        <v>262</v>
      </c>
      <c r="D34" s="485" t="s">
        <v>263</v>
      </c>
    </row>
    <row r="35" spans="2:4">
      <c r="B35" s="488">
        <v>17</v>
      </c>
      <c r="C35" s="485" t="s">
        <v>264</v>
      </c>
      <c r="D35" s="485" t="s">
        <v>265</v>
      </c>
    </row>
    <row r="36" spans="2:4">
      <c r="B36" s="479"/>
      <c r="C36" s="480" t="s">
        <v>266</v>
      </c>
      <c r="D36" s="480" t="s">
        <v>267</v>
      </c>
    </row>
    <row r="37" spans="2:4">
      <c r="B37" s="488">
        <v>18</v>
      </c>
      <c r="C37" s="485" t="s">
        <v>268</v>
      </c>
      <c r="D37" s="485" t="s">
        <v>269</v>
      </c>
    </row>
    <row r="38" spans="2:4">
      <c r="B38" s="488">
        <v>19</v>
      </c>
      <c r="C38" s="485" t="s">
        <v>270</v>
      </c>
      <c r="D38" s="485" t="s">
        <v>271</v>
      </c>
    </row>
    <row r="39" spans="2:4">
      <c r="B39" s="488">
        <v>20</v>
      </c>
      <c r="C39" s="485" t="s">
        <v>272</v>
      </c>
      <c r="D39" s="485" t="s">
        <v>273</v>
      </c>
    </row>
    <row r="40" spans="2:4">
      <c r="B40" s="488">
        <v>21</v>
      </c>
      <c r="C40" s="485" t="s">
        <v>274</v>
      </c>
      <c r="D40" s="485" t="s">
        <v>275</v>
      </c>
    </row>
    <row r="41" spans="2:4">
      <c r="B41" s="488">
        <v>22</v>
      </c>
      <c r="C41" s="485" t="s">
        <v>276</v>
      </c>
      <c r="D41" s="485" t="s">
        <v>277</v>
      </c>
    </row>
    <row r="42" spans="2:4">
      <c r="B42" s="488">
        <v>23</v>
      </c>
      <c r="C42" s="485" t="s">
        <v>278</v>
      </c>
      <c r="D42" s="485" t="s">
        <v>279</v>
      </c>
    </row>
    <row r="43" spans="2:4">
      <c r="B43" s="488">
        <v>24</v>
      </c>
      <c r="C43" s="485" t="s">
        <v>280</v>
      </c>
      <c r="D43" s="485" t="s">
        <v>281</v>
      </c>
    </row>
    <row r="44" spans="2:4">
      <c r="B44" s="488">
        <v>25</v>
      </c>
      <c r="C44" s="485" t="s">
        <v>282</v>
      </c>
      <c r="D44" s="485" t="s">
        <v>283</v>
      </c>
    </row>
    <row r="45" spans="2:4">
      <c r="B45" s="479"/>
      <c r="C45" s="480" t="s">
        <v>284</v>
      </c>
      <c r="D45" s="480" t="s">
        <v>285</v>
      </c>
    </row>
    <row r="46" spans="2:4">
      <c r="B46" s="489">
        <v>26</v>
      </c>
      <c r="C46" s="482" t="s">
        <v>286</v>
      </c>
      <c r="D46" s="482" t="s">
        <v>287</v>
      </c>
    </row>
    <row r="47" spans="2:4">
      <c r="B47" s="488">
        <v>27</v>
      </c>
      <c r="C47" s="485" t="s">
        <v>288</v>
      </c>
      <c r="D47" s="485" t="s">
        <v>289</v>
      </c>
    </row>
    <row r="48" spans="2:4">
      <c r="B48" s="490">
        <v>28</v>
      </c>
      <c r="C48" s="491" t="s">
        <v>290</v>
      </c>
      <c r="D48" s="491" t="s">
        <v>291</v>
      </c>
    </row>
  </sheetData>
  <mergeCells count="2">
    <mergeCell ref="B4:D4"/>
    <mergeCell ref="B1:D1"/>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dimension ref="A1:O79"/>
  <sheetViews>
    <sheetView topLeftCell="A16" zoomScale="80" zoomScaleNormal="80" workbookViewId="0">
      <selection activeCell="D21" sqref="D21"/>
    </sheetView>
  </sheetViews>
  <sheetFormatPr baseColWidth="10" defaultRowHeight="15"/>
  <cols>
    <col min="2" max="2" width="37.85546875" customWidth="1"/>
    <col min="3" max="3" width="16.5703125" customWidth="1"/>
    <col min="4" max="4" width="19.28515625" customWidth="1"/>
    <col min="5" max="5" width="17.28515625" customWidth="1"/>
    <col min="6" max="6" width="16.85546875" customWidth="1"/>
    <col min="7" max="7" width="18.140625" customWidth="1"/>
    <col min="8" max="8" width="17.140625" customWidth="1"/>
    <col min="9" max="9" width="15.85546875" customWidth="1"/>
    <col min="10" max="10" width="16.85546875" customWidth="1"/>
    <col min="11" max="11" width="18.28515625" customWidth="1"/>
    <col min="12" max="12" width="17.28515625" customWidth="1"/>
    <col min="13" max="13" width="15" customWidth="1"/>
    <col min="14" max="14" width="17" customWidth="1"/>
    <col min="15" max="15" width="18.42578125" customWidth="1"/>
    <col min="258" max="258" width="37.85546875" customWidth="1"/>
    <col min="259" max="259" width="16.5703125" customWidth="1"/>
    <col min="260" max="260" width="19.28515625" customWidth="1"/>
    <col min="261" max="261" width="17.28515625" customWidth="1"/>
    <col min="262" max="262" width="16.85546875" customWidth="1"/>
    <col min="263" max="263" width="18.140625" customWidth="1"/>
    <col min="264" max="264" width="17.140625" customWidth="1"/>
    <col min="265" max="265" width="15.85546875" customWidth="1"/>
    <col min="266" max="266" width="16.85546875" customWidth="1"/>
    <col min="267" max="267" width="18.28515625" customWidth="1"/>
    <col min="268" max="268" width="17.28515625" customWidth="1"/>
    <col min="269" max="269" width="15" customWidth="1"/>
    <col min="270" max="270" width="17" customWidth="1"/>
    <col min="271" max="271" width="18.42578125" customWidth="1"/>
    <col min="514" max="514" width="37.85546875" customWidth="1"/>
    <col min="515" max="515" width="16.5703125" customWidth="1"/>
    <col min="516" max="516" width="19.28515625" customWidth="1"/>
    <col min="517" max="517" width="17.28515625" customWidth="1"/>
    <col min="518" max="518" width="16.85546875" customWidth="1"/>
    <col min="519" max="519" width="18.140625" customWidth="1"/>
    <col min="520" max="520" width="17.140625" customWidth="1"/>
    <col min="521" max="521" width="15.85546875" customWidth="1"/>
    <col min="522" max="522" width="16.85546875" customWidth="1"/>
    <col min="523" max="523" width="18.28515625" customWidth="1"/>
    <col min="524" max="524" width="17.28515625" customWidth="1"/>
    <col min="525" max="525" width="15" customWidth="1"/>
    <col min="526" max="526" width="17" customWidth="1"/>
    <col min="527" max="527" width="18.42578125" customWidth="1"/>
    <col min="770" max="770" width="37.85546875" customWidth="1"/>
    <col min="771" max="771" width="16.5703125" customWidth="1"/>
    <col min="772" max="772" width="19.28515625" customWidth="1"/>
    <col min="773" max="773" width="17.28515625" customWidth="1"/>
    <col min="774" max="774" width="16.85546875" customWidth="1"/>
    <col min="775" max="775" width="18.140625" customWidth="1"/>
    <col min="776" max="776" width="17.140625" customWidth="1"/>
    <col min="777" max="777" width="15.85546875" customWidth="1"/>
    <col min="778" max="778" width="16.85546875" customWidth="1"/>
    <col min="779" max="779" width="18.28515625" customWidth="1"/>
    <col min="780" max="780" width="17.28515625" customWidth="1"/>
    <col min="781" max="781" width="15" customWidth="1"/>
    <col min="782" max="782" width="17" customWidth="1"/>
    <col min="783" max="783" width="18.42578125" customWidth="1"/>
    <col min="1026" max="1026" width="37.85546875" customWidth="1"/>
    <col min="1027" max="1027" width="16.5703125" customWidth="1"/>
    <col min="1028" max="1028" width="19.28515625" customWidth="1"/>
    <col min="1029" max="1029" width="17.28515625" customWidth="1"/>
    <col min="1030" max="1030" width="16.85546875" customWidth="1"/>
    <col min="1031" max="1031" width="18.140625" customWidth="1"/>
    <col min="1032" max="1032" width="17.140625" customWidth="1"/>
    <col min="1033" max="1033" width="15.85546875" customWidth="1"/>
    <col min="1034" max="1034" width="16.85546875" customWidth="1"/>
    <col min="1035" max="1035" width="18.28515625" customWidth="1"/>
    <col min="1036" max="1036" width="17.28515625" customWidth="1"/>
    <col min="1037" max="1037" width="15" customWidth="1"/>
    <col min="1038" max="1038" width="17" customWidth="1"/>
    <col min="1039" max="1039" width="18.42578125" customWidth="1"/>
    <col min="1282" max="1282" width="37.85546875" customWidth="1"/>
    <col min="1283" max="1283" width="16.5703125" customWidth="1"/>
    <col min="1284" max="1284" width="19.28515625" customWidth="1"/>
    <col min="1285" max="1285" width="17.28515625" customWidth="1"/>
    <col min="1286" max="1286" width="16.85546875" customWidth="1"/>
    <col min="1287" max="1287" width="18.140625" customWidth="1"/>
    <col min="1288" max="1288" width="17.140625" customWidth="1"/>
    <col min="1289" max="1289" width="15.85546875" customWidth="1"/>
    <col min="1290" max="1290" width="16.85546875" customWidth="1"/>
    <col min="1291" max="1291" width="18.28515625" customWidth="1"/>
    <col min="1292" max="1292" width="17.28515625" customWidth="1"/>
    <col min="1293" max="1293" width="15" customWidth="1"/>
    <col min="1294" max="1294" width="17" customWidth="1"/>
    <col min="1295" max="1295" width="18.42578125" customWidth="1"/>
    <col min="1538" max="1538" width="37.85546875" customWidth="1"/>
    <col min="1539" max="1539" width="16.5703125" customWidth="1"/>
    <col min="1540" max="1540" width="19.28515625" customWidth="1"/>
    <col min="1541" max="1541" width="17.28515625" customWidth="1"/>
    <col min="1542" max="1542" width="16.85546875" customWidth="1"/>
    <col min="1543" max="1543" width="18.140625" customWidth="1"/>
    <col min="1544" max="1544" width="17.140625" customWidth="1"/>
    <col min="1545" max="1545" width="15.85546875" customWidth="1"/>
    <col min="1546" max="1546" width="16.85546875" customWidth="1"/>
    <col min="1547" max="1547" width="18.28515625" customWidth="1"/>
    <col min="1548" max="1548" width="17.28515625" customWidth="1"/>
    <col min="1549" max="1549" width="15" customWidth="1"/>
    <col min="1550" max="1550" width="17" customWidth="1"/>
    <col min="1551" max="1551" width="18.42578125" customWidth="1"/>
    <col min="1794" max="1794" width="37.85546875" customWidth="1"/>
    <col min="1795" max="1795" width="16.5703125" customWidth="1"/>
    <col min="1796" max="1796" width="19.28515625" customWidth="1"/>
    <col min="1797" max="1797" width="17.28515625" customWidth="1"/>
    <col min="1798" max="1798" width="16.85546875" customWidth="1"/>
    <col min="1799" max="1799" width="18.140625" customWidth="1"/>
    <col min="1800" max="1800" width="17.140625" customWidth="1"/>
    <col min="1801" max="1801" width="15.85546875" customWidth="1"/>
    <col min="1802" max="1802" width="16.85546875" customWidth="1"/>
    <col min="1803" max="1803" width="18.28515625" customWidth="1"/>
    <col min="1804" max="1804" width="17.28515625" customWidth="1"/>
    <col min="1805" max="1805" width="15" customWidth="1"/>
    <col min="1806" max="1806" width="17" customWidth="1"/>
    <col min="1807" max="1807" width="18.42578125" customWidth="1"/>
    <col min="2050" max="2050" width="37.85546875" customWidth="1"/>
    <col min="2051" max="2051" width="16.5703125" customWidth="1"/>
    <col min="2052" max="2052" width="19.28515625" customWidth="1"/>
    <col min="2053" max="2053" width="17.28515625" customWidth="1"/>
    <col min="2054" max="2054" width="16.85546875" customWidth="1"/>
    <col min="2055" max="2055" width="18.140625" customWidth="1"/>
    <col min="2056" max="2056" width="17.140625" customWidth="1"/>
    <col min="2057" max="2057" width="15.85546875" customWidth="1"/>
    <col min="2058" max="2058" width="16.85546875" customWidth="1"/>
    <col min="2059" max="2059" width="18.28515625" customWidth="1"/>
    <col min="2060" max="2060" width="17.28515625" customWidth="1"/>
    <col min="2061" max="2061" width="15" customWidth="1"/>
    <col min="2062" max="2062" width="17" customWidth="1"/>
    <col min="2063" max="2063" width="18.42578125" customWidth="1"/>
    <col min="2306" max="2306" width="37.85546875" customWidth="1"/>
    <col min="2307" max="2307" width="16.5703125" customWidth="1"/>
    <col min="2308" max="2308" width="19.28515625" customWidth="1"/>
    <col min="2309" max="2309" width="17.28515625" customWidth="1"/>
    <col min="2310" max="2310" width="16.85546875" customWidth="1"/>
    <col min="2311" max="2311" width="18.140625" customWidth="1"/>
    <col min="2312" max="2312" width="17.140625" customWidth="1"/>
    <col min="2313" max="2313" width="15.85546875" customWidth="1"/>
    <col min="2314" max="2314" width="16.85546875" customWidth="1"/>
    <col min="2315" max="2315" width="18.28515625" customWidth="1"/>
    <col min="2316" max="2316" width="17.28515625" customWidth="1"/>
    <col min="2317" max="2317" width="15" customWidth="1"/>
    <col min="2318" max="2318" width="17" customWidth="1"/>
    <col min="2319" max="2319" width="18.42578125" customWidth="1"/>
    <col min="2562" max="2562" width="37.85546875" customWidth="1"/>
    <col min="2563" max="2563" width="16.5703125" customWidth="1"/>
    <col min="2564" max="2564" width="19.28515625" customWidth="1"/>
    <col min="2565" max="2565" width="17.28515625" customWidth="1"/>
    <col min="2566" max="2566" width="16.85546875" customWidth="1"/>
    <col min="2567" max="2567" width="18.140625" customWidth="1"/>
    <col min="2568" max="2568" width="17.140625" customWidth="1"/>
    <col min="2569" max="2569" width="15.85546875" customWidth="1"/>
    <col min="2570" max="2570" width="16.85546875" customWidth="1"/>
    <col min="2571" max="2571" width="18.28515625" customWidth="1"/>
    <col min="2572" max="2572" width="17.28515625" customWidth="1"/>
    <col min="2573" max="2573" width="15" customWidth="1"/>
    <col min="2574" max="2574" width="17" customWidth="1"/>
    <col min="2575" max="2575" width="18.42578125" customWidth="1"/>
    <col min="2818" max="2818" width="37.85546875" customWidth="1"/>
    <col min="2819" max="2819" width="16.5703125" customWidth="1"/>
    <col min="2820" max="2820" width="19.28515625" customWidth="1"/>
    <col min="2821" max="2821" width="17.28515625" customWidth="1"/>
    <col min="2822" max="2822" width="16.85546875" customWidth="1"/>
    <col min="2823" max="2823" width="18.140625" customWidth="1"/>
    <col min="2824" max="2824" width="17.140625" customWidth="1"/>
    <col min="2825" max="2825" width="15.85546875" customWidth="1"/>
    <col min="2826" max="2826" width="16.85546875" customWidth="1"/>
    <col min="2827" max="2827" width="18.28515625" customWidth="1"/>
    <col min="2828" max="2828" width="17.28515625" customWidth="1"/>
    <col min="2829" max="2829" width="15" customWidth="1"/>
    <col min="2830" max="2830" width="17" customWidth="1"/>
    <col min="2831" max="2831" width="18.42578125" customWidth="1"/>
    <col min="3074" max="3074" width="37.85546875" customWidth="1"/>
    <col min="3075" max="3075" width="16.5703125" customWidth="1"/>
    <col min="3076" max="3076" width="19.28515625" customWidth="1"/>
    <col min="3077" max="3077" width="17.28515625" customWidth="1"/>
    <col min="3078" max="3078" width="16.85546875" customWidth="1"/>
    <col min="3079" max="3079" width="18.140625" customWidth="1"/>
    <col min="3080" max="3080" width="17.140625" customWidth="1"/>
    <col min="3081" max="3081" width="15.85546875" customWidth="1"/>
    <col min="3082" max="3082" width="16.85546875" customWidth="1"/>
    <col min="3083" max="3083" width="18.28515625" customWidth="1"/>
    <col min="3084" max="3084" width="17.28515625" customWidth="1"/>
    <col min="3085" max="3085" width="15" customWidth="1"/>
    <col min="3086" max="3086" width="17" customWidth="1"/>
    <col min="3087" max="3087" width="18.42578125" customWidth="1"/>
    <col min="3330" max="3330" width="37.85546875" customWidth="1"/>
    <col min="3331" max="3331" width="16.5703125" customWidth="1"/>
    <col min="3332" max="3332" width="19.28515625" customWidth="1"/>
    <col min="3333" max="3333" width="17.28515625" customWidth="1"/>
    <col min="3334" max="3334" width="16.85546875" customWidth="1"/>
    <col min="3335" max="3335" width="18.140625" customWidth="1"/>
    <col min="3336" max="3336" width="17.140625" customWidth="1"/>
    <col min="3337" max="3337" width="15.85546875" customWidth="1"/>
    <col min="3338" max="3338" width="16.85546875" customWidth="1"/>
    <col min="3339" max="3339" width="18.28515625" customWidth="1"/>
    <col min="3340" max="3340" width="17.28515625" customWidth="1"/>
    <col min="3341" max="3341" width="15" customWidth="1"/>
    <col min="3342" max="3342" width="17" customWidth="1"/>
    <col min="3343" max="3343" width="18.42578125" customWidth="1"/>
    <col min="3586" max="3586" width="37.85546875" customWidth="1"/>
    <col min="3587" max="3587" width="16.5703125" customWidth="1"/>
    <col min="3588" max="3588" width="19.28515625" customWidth="1"/>
    <col min="3589" max="3589" width="17.28515625" customWidth="1"/>
    <col min="3590" max="3590" width="16.85546875" customWidth="1"/>
    <col min="3591" max="3591" width="18.140625" customWidth="1"/>
    <col min="3592" max="3592" width="17.140625" customWidth="1"/>
    <col min="3593" max="3593" width="15.85546875" customWidth="1"/>
    <col min="3594" max="3594" width="16.85546875" customWidth="1"/>
    <col min="3595" max="3595" width="18.28515625" customWidth="1"/>
    <col min="3596" max="3596" width="17.28515625" customWidth="1"/>
    <col min="3597" max="3597" width="15" customWidth="1"/>
    <col min="3598" max="3598" width="17" customWidth="1"/>
    <col min="3599" max="3599" width="18.42578125" customWidth="1"/>
    <col min="3842" max="3842" width="37.85546875" customWidth="1"/>
    <col min="3843" max="3843" width="16.5703125" customWidth="1"/>
    <col min="3844" max="3844" width="19.28515625" customWidth="1"/>
    <col min="3845" max="3845" width="17.28515625" customWidth="1"/>
    <col min="3846" max="3846" width="16.85546875" customWidth="1"/>
    <col min="3847" max="3847" width="18.140625" customWidth="1"/>
    <col min="3848" max="3848" width="17.140625" customWidth="1"/>
    <col min="3849" max="3849" width="15.85546875" customWidth="1"/>
    <col min="3850" max="3850" width="16.85546875" customWidth="1"/>
    <col min="3851" max="3851" width="18.28515625" customWidth="1"/>
    <col min="3852" max="3852" width="17.28515625" customWidth="1"/>
    <col min="3853" max="3853" width="15" customWidth="1"/>
    <col min="3854" max="3854" width="17" customWidth="1"/>
    <col min="3855" max="3855" width="18.42578125" customWidth="1"/>
    <col min="4098" max="4098" width="37.85546875" customWidth="1"/>
    <col min="4099" max="4099" width="16.5703125" customWidth="1"/>
    <col min="4100" max="4100" width="19.28515625" customWidth="1"/>
    <col min="4101" max="4101" width="17.28515625" customWidth="1"/>
    <col min="4102" max="4102" width="16.85546875" customWidth="1"/>
    <col min="4103" max="4103" width="18.140625" customWidth="1"/>
    <col min="4104" max="4104" width="17.140625" customWidth="1"/>
    <col min="4105" max="4105" width="15.85546875" customWidth="1"/>
    <col min="4106" max="4106" width="16.85546875" customWidth="1"/>
    <col min="4107" max="4107" width="18.28515625" customWidth="1"/>
    <col min="4108" max="4108" width="17.28515625" customWidth="1"/>
    <col min="4109" max="4109" width="15" customWidth="1"/>
    <col min="4110" max="4110" width="17" customWidth="1"/>
    <col min="4111" max="4111" width="18.42578125" customWidth="1"/>
    <col min="4354" max="4354" width="37.85546875" customWidth="1"/>
    <col min="4355" max="4355" width="16.5703125" customWidth="1"/>
    <col min="4356" max="4356" width="19.28515625" customWidth="1"/>
    <col min="4357" max="4357" width="17.28515625" customWidth="1"/>
    <col min="4358" max="4358" width="16.85546875" customWidth="1"/>
    <col min="4359" max="4359" width="18.140625" customWidth="1"/>
    <col min="4360" max="4360" width="17.140625" customWidth="1"/>
    <col min="4361" max="4361" width="15.85546875" customWidth="1"/>
    <col min="4362" max="4362" width="16.85546875" customWidth="1"/>
    <col min="4363" max="4363" width="18.28515625" customWidth="1"/>
    <col min="4364" max="4364" width="17.28515625" customWidth="1"/>
    <col min="4365" max="4365" width="15" customWidth="1"/>
    <col min="4366" max="4366" width="17" customWidth="1"/>
    <col min="4367" max="4367" width="18.42578125" customWidth="1"/>
    <col min="4610" max="4610" width="37.85546875" customWidth="1"/>
    <col min="4611" max="4611" width="16.5703125" customWidth="1"/>
    <col min="4612" max="4612" width="19.28515625" customWidth="1"/>
    <col min="4613" max="4613" width="17.28515625" customWidth="1"/>
    <col min="4614" max="4614" width="16.85546875" customWidth="1"/>
    <col min="4615" max="4615" width="18.140625" customWidth="1"/>
    <col min="4616" max="4616" width="17.140625" customWidth="1"/>
    <col min="4617" max="4617" width="15.85546875" customWidth="1"/>
    <col min="4618" max="4618" width="16.85546875" customWidth="1"/>
    <col min="4619" max="4619" width="18.28515625" customWidth="1"/>
    <col min="4620" max="4620" width="17.28515625" customWidth="1"/>
    <col min="4621" max="4621" width="15" customWidth="1"/>
    <col min="4622" max="4622" width="17" customWidth="1"/>
    <col min="4623" max="4623" width="18.42578125" customWidth="1"/>
    <col min="4866" max="4866" width="37.85546875" customWidth="1"/>
    <col min="4867" max="4867" width="16.5703125" customWidth="1"/>
    <col min="4868" max="4868" width="19.28515625" customWidth="1"/>
    <col min="4869" max="4869" width="17.28515625" customWidth="1"/>
    <col min="4870" max="4870" width="16.85546875" customWidth="1"/>
    <col min="4871" max="4871" width="18.140625" customWidth="1"/>
    <col min="4872" max="4872" width="17.140625" customWidth="1"/>
    <col min="4873" max="4873" width="15.85546875" customWidth="1"/>
    <col min="4874" max="4874" width="16.85546875" customWidth="1"/>
    <col min="4875" max="4875" width="18.28515625" customWidth="1"/>
    <col min="4876" max="4876" width="17.28515625" customWidth="1"/>
    <col min="4877" max="4877" width="15" customWidth="1"/>
    <col min="4878" max="4878" width="17" customWidth="1"/>
    <col min="4879" max="4879" width="18.42578125" customWidth="1"/>
    <col min="5122" max="5122" width="37.85546875" customWidth="1"/>
    <col min="5123" max="5123" width="16.5703125" customWidth="1"/>
    <col min="5124" max="5124" width="19.28515625" customWidth="1"/>
    <col min="5125" max="5125" width="17.28515625" customWidth="1"/>
    <col min="5126" max="5126" width="16.85546875" customWidth="1"/>
    <col min="5127" max="5127" width="18.140625" customWidth="1"/>
    <col min="5128" max="5128" width="17.140625" customWidth="1"/>
    <col min="5129" max="5129" width="15.85546875" customWidth="1"/>
    <col min="5130" max="5130" width="16.85546875" customWidth="1"/>
    <col min="5131" max="5131" width="18.28515625" customWidth="1"/>
    <col min="5132" max="5132" width="17.28515625" customWidth="1"/>
    <col min="5133" max="5133" width="15" customWidth="1"/>
    <col min="5134" max="5134" width="17" customWidth="1"/>
    <col min="5135" max="5135" width="18.42578125" customWidth="1"/>
    <col min="5378" max="5378" width="37.85546875" customWidth="1"/>
    <col min="5379" max="5379" width="16.5703125" customWidth="1"/>
    <col min="5380" max="5380" width="19.28515625" customWidth="1"/>
    <col min="5381" max="5381" width="17.28515625" customWidth="1"/>
    <col min="5382" max="5382" width="16.85546875" customWidth="1"/>
    <col min="5383" max="5383" width="18.140625" customWidth="1"/>
    <col min="5384" max="5384" width="17.140625" customWidth="1"/>
    <col min="5385" max="5385" width="15.85546875" customWidth="1"/>
    <col min="5386" max="5386" width="16.85546875" customWidth="1"/>
    <col min="5387" max="5387" width="18.28515625" customWidth="1"/>
    <col min="5388" max="5388" width="17.28515625" customWidth="1"/>
    <col min="5389" max="5389" width="15" customWidth="1"/>
    <col min="5390" max="5390" width="17" customWidth="1"/>
    <col min="5391" max="5391" width="18.42578125" customWidth="1"/>
    <col min="5634" max="5634" width="37.85546875" customWidth="1"/>
    <col min="5635" max="5635" width="16.5703125" customWidth="1"/>
    <col min="5636" max="5636" width="19.28515625" customWidth="1"/>
    <col min="5637" max="5637" width="17.28515625" customWidth="1"/>
    <col min="5638" max="5638" width="16.85546875" customWidth="1"/>
    <col min="5639" max="5639" width="18.140625" customWidth="1"/>
    <col min="5640" max="5640" width="17.140625" customWidth="1"/>
    <col min="5641" max="5641" width="15.85546875" customWidth="1"/>
    <col min="5642" max="5642" width="16.85546875" customWidth="1"/>
    <col min="5643" max="5643" width="18.28515625" customWidth="1"/>
    <col min="5644" max="5644" width="17.28515625" customWidth="1"/>
    <col min="5645" max="5645" width="15" customWidth="1"/>
    <col min="5646" max="5646" width="17" customWidth="1"/>
    <col min="5647" max="5647" width="18.42578125" customWidth="1"/>
    <col min="5890" max="5890" width="37.85546875" customWidth="1"/>
    <col min="5891" max="5891" width="16.5703125" customWidth="1"/>
    <col min="5892" max="5892" width="19.28515625" customWidth="1"/>
    <col min="5893" max="5893" width="17.28515625" customWidth="1"/>
    <col min="5894" max="5894" width="16.85546875" customWidth="1"/>
    <col min="5895" max="5895" width="18.140625" customWidth="1"/>
    <col min="5896" max="5896" width="17.140625" customWidth="1"/>
    <col min="5897" max="5897" width="15.85546875" customWidth="1"/>
    <col min="5898" max="5898" width="16.85546875" customWidth="1"/>
    <col min="5899" max="5899" width="18.28515625" customWidth="1"/>
    <col min="5900" max="5900" width="17.28515625" customWidth="1"/>
    <col min="5901" max="5901" width="15" customWidth="1"/>
    <col min="5902" max="5902" width="17" customWidth="1"/>
    <col min="5903" max="5903" width="18.42578125" customWidth="1"/>
    <col min="6146" max="6146" width="37.85546875" customWidth="1"/>
    <col min="6147" max="6147" width="16.5703125" customWidth="1"/>
    <col min="6148" max="6148" width="19.28515625" customWidth="1"/>
    <col min="6149" max="6149" width="17.28515625" customWidth="1"/>
    <col min="6150" max="6150" width="16.85546875" customWidth="1"/>
    <col min="6151" max="6151" width="18.140625" customWidth="1"/>
    <col min="6152" max="6152" width="17.140625" customWidth="1"/>
    <col min="6153" max="6153" width="15.85546875" customWidth="1"/>
    <col min="6154" max="6154" width="16.85546875" customWidth="1"/>
    <col min="6155" max="6155" width="18.28515625" customWidth="1"/>
    <col min="6156" max="6156" width="17.28515625" customWidth="1"/>
    <col min="6157" max="6157" width="15" customWidth="1"/>
    <col min="6158" max="6158" width="17" customWidth="1"/>
    <col min="6159" max="6159" width="18.42578125" customWidth="1"/>
    <col min="6402" max="6402" width="37.85546875" customWidth="1"/>
    <col min="6403" max="6403" width="16.5703125" customWidth="1"/>
    <col min="6404" max="6404" width="19.28515625" customWidth="1"/>
    <col min="6405" max="6405" width="17.28515625" customWidth="1"/>
    <col min="6406" max="6406" width="16.85546875" customWidth="1"/>
    <col min="6407" max="6407" width="18.140625" customWidth="1"/>
    <col min="6408" max="6408" width="17.140625" customWidth="1"/>
    <col min="6409" max="6409" width="15.85546875" customWidth="1"/>
    <col min="6410" max="6410" width="16.85546875" customWidth="1"/>
    <col min="6411" max="6411" width="18.28515625" customWidth="1"/>
    <col min="6412" max="6412" width="17.28515625" customWidth="1"/>
    <col min="6413" max="6413" width="15" customWidth="1"/>
    <col min="6414" max="6414" width="17" customWidth="1"/>
    <col min="6415" max="6415" width="18.42578125" customWidth="1"/>
    <col min="6658" max="6658" width="37.85546875" customWidth="1"/>
    <col min="6659" max="6659" width="16.5703125" customWidth="1"/>
    <col min="6660" max="6660" width="19.28515625" customWidth="1"/>
    <col min="6661" max="6661" width="17.28515625" customWidth="1"/>
    <col min="6662" max="6662" width="16.85546875" customWidth="1"/>
    <col min="6663" max="6663" width="18.140625" customWidth="1"/>
    <col min="6664" max="6664" width="17.140625" customWidth="1"/>
    <col min="6665" max="6665" width="15.85546875" customWidth="1"/>
    <col min="6666" max="6666" width="16.85546875" customWidth="1"/>
    <col min="6667" max="6667" width="18.28515625" customWidth="1"/>
    <col min="6668" max="6668" width="17.28515625" customWidth="1"/>
    <col min="6669" max="6669" width="15" customWidth="1"/>
    <col min="6670" max="6670" width="17" customWidth="1"/>
    <col min="6671" max="6671" width="18.42578125" customWidth="1"/>
    <col min="6914" max="6914" width="37.85546875" customWidth="1"/>
    <col min="6915" max="6915" width="16.5703125" customWidth="1"/>
    <col min="6916" max="6916" width="19.28515625" customWidth="1"/>
    <col min="6917" max="6917" width="17.28515625" customWidth="1"/>
    <col min="6918" max="6918" width="16.85546875" customWidth="1"/>
    <col min="6919" max="6919" width="18.140625" customWidth="1"/>
    <col min="6920" max="6920" width="17.140625" customWidth="1"/>
    <col min="6921" max="6921" width="15.85546875" customWidth="1"/>
    <col min="6922" max="6922" width="16.85546875" customWidth="1"/>
    <col min="6923" max="6923" width="18.28515625" customWidth="1"/>
    <col min="6924" max="6924" width="17.28515625" customWidth="1"/>
    <col min="6925" max="6925" width="15" customWidth="1"/>
    <col min="6926" max="6926" width="17" customWidth="1"/>
    <col min="6927" max="6927" width="18.42578125" customWidth="1"/>
    <col min="7170" max="7170" width="37.85546875" customWidth="1"/>
    <col min="7171" max="7171" width="16.5703125" customWidth="1"/>
    <col min="7172" max="7172" width="19.28515625" customWidth="1"/>
    <col min="7173" max="7173" width="17.28515625" customWidth="1"/>
    <col min="7174" max="7174" width="16.85546875" customWidth="1"/>
    <col min="7175" max="7175" width="18.140625" customWidth="1"/>
    <col min="7176" max="7176" width="17.140625" customWidth="1"/>
    <col min="7177" max="7177" width="15.85546875" customWidth="1"/>
    <col min="7178" max="7178" width="16.85546875" customWidth="1"/>
    <col min="7179" max="7179" width="18.28515625" customWidth="1"/>
    <col min="7180" max="7180" width="17.28515625" customWidth="1"/>
    <col min="7181" max="7181" width="15" customWidth="1"/>
    <col min="7182" max="7182" width="17" customWidth="1"/>
    <col min="7183" max="7183" width="18.42578125" customWidth="1"/>
    <col min="7426" max="7426" width="37.85546875" customWidth="1"/>
    <col min="7427" max="7427" width="16.5703125" customWidth="1"/>
    <col min="7428" max="7428" width="19.28515625" customWidth="1"/>
    <col min="7429" max="7429" width="17.28515625" customWidth="1"/>
    <col min="7430" max="7430" width="16.85546875" customWidth="1"/>
    <col min="7431" max="7431" width="18.140625" customWidth="1"/>
    <col min="7432" max="7432" width="17.140625" customWidth="1"/>
    <col min="7433" max="7433" width="15.85546875" customWidth="1"/>
    <col min="7434" max="7434" width="16.85546875" customWidth="1"/>
    <col min="7435" max="7435" width="18.28515625" customWidth="1"/>
    <col min="7436" max="7436" width="17.28515625" customWidth="1"/>
    <col min="7437" max="7437" width="15" customWidth="1"/>
    <col min="7438" max="7438" width="17" customWidth="1"/>
    <col min="7439" max="7439" width="18.42578125" customWidth="1"/>
    <col min="7682" max="7682" width="37.85546875" customWidth="1"/>
    <col min="7683" max="7683" width="16.5703125" customWidth="1"/>
    <col min="7684" max="7684" width="19.28515625" customWidth="1"/>
    <col min="7685" max="7685" width="17.28515625" customWidth="1"/>
    <col min="7686" max="7686" width="16.85546875" customWidth="1"/>
    <col min="7687" max="7687" width="18.140625" customWidth="1"/>
    <col min="7688" max="7688" width="17.140625" customWidth="1"/>
    <col min="7689" max="7689" width="15.85546875" customWidth="1"/>
    <col min="7690" max="7690" width="16.85546875" customWidth="1"/>
    <col min="7691" max="7691" width="18.28515625" customWidth="1"/>
    <col min="7692" max="7692" width="17.28515625" customWidth="1"/>
    <col min="7693" max="7693" width="15" customWidth="1"/>
    <col min="7694" max="7694" width="17" customWidth="1"/>
    <col min="7695" max="7695" width="18.42578125" customWidth="1"/>
    <col min="7938" max="7938" width="37.85546875" customWidth="1"/>
    <col min="7939" max="7939" width="16.5703125" customWidth="1"/>
    <col min="7940" max="7940" width="19.28515625" customWidth="1"/>
    <col min="7941" max="7941" width="17.28515625" customWidth="1"/>
    <col min="7942" max="7942" width="16.85546875" customWidth="1"/>
    <col min="7943" max="7943" width="18.140625" customWidth="1"/>
    <col min="7944" max="7944" width="17.140625" customWidth="1"/>
    <col min="7945" max="7945" width="15.85546875" customWidth="1"/>
    <col min="7946" max="7946" width="16.85546875" customWidth="1"/>
    <col min="7947" max="7947" width="18.28515625" customWidth="1"/>
    <col min="7948" max="7948" width="17.28515625" customWidth="1"/>
    <col min="7949" max="7949" width="15" customWidth="1"/>
    <col min="7950" max="7950" width="17" customWidth="1"/>
    <col min="7951" max="7951" width="18.42578125" customWidth="1"/>
    <col min="8194" max="8194" width="37.85546875" customWidth="1"/>
    <col min="8195" max="8195" width="16.5703125" customWidth="1"/>
    <col min="8196" max="8196" width="19.28515625" customWidth="1"/>
    <col min="8197" max="8197" width="17.28515625" customWidth="1"/>
    <col min="8198" max="8198" width="16.85546875" customWidth="1"/>
    <col min="8199" max="8199" width="18.140625" customWidth="1"/>
    <col min="8200" max="8200" width="17.140625" customWidth="1"/>
    <col min="8201" max="8201" width="15.85546875" customWidth="1"/>
    <col min="8202" max="8202" width="16.85546875" customWidth="1"/>
    <col min="8203" max="8203" width="18.28515625" customWidth="1"/>
    <col min="8204" max="8204" width="17.28515625" customWidth="1"/>
    <col min="8205" max="8205" width="15" customWidth="1"/>
    <col min="8206" max="8206" width="17" customWidth="1"/>
    <col min="8207" max="8207" width="18.42578125" customWidth="1"/>
    <col min="8450" max="8450" width="37.85546875" customWidth="1"/>
    <col min="8451" max="8451" width="16.5703125" customWidth="1"/>
    <col min="8452" max="8452" width="19.28515625" customWidth="1"/>
    <col min="8453" max="8453" width="17.28515625" customWidth="1"/>
    <col min="8454" max="8454" width="16.85546875" customWidth="1"/>
    <col min="8455" max="8455" width="18.140625" customWidth="1"/>
    <col min="8456" max="8456" width="17.140625" customWidth="1"/>
    <col min="8457" max="8457" width="15.85546875" customWidth="1"/>
    <col min="8458" max="8458" width="16.85546875" customWidth="1"/>
    <col min="8459" max="8459" width="18.28515625" customWidth="1"/>
    <col min="8460" max="8460" width="17.28515625" customWidth="1"/>
    <col min="8461" max="8461" width="15" customWidth="1"/>
    <col min="8462" max="8462" width="17" customWidth="1"/>
    <col min="8463" max="8463" width="18.42578125" customWidth="1"/>
    <col min="8706" max="8706" width="37.85546875" customWidth="1"/>
    <col min="8707" max="8707" width="16.5703125" customWidth="1"/>
    <col min="8708" max="8708" width="19.28515625" customWidth="1"/>
    <col min="8709" max="8709" width="17.28515625" customWidth="1"/>
    <col min="8710" max="8710" width="16.85546875" customWidth="1"/>
    <col min="8711" max="8711" width="18.140625" customWidth="1"/>
    <col min="8712" max="8712" width="17.140625" customWidth="1"/>
    <col min="8713" max="8713" width="15.85546875" customWidth="1"/>
    <col min="8714" max="8714" width="16.85546875" customWidth="1"/>
    <col min="8715" max="8715" width="18.28515625" customWidth="1"/>
    <col min="8716" max="8716" width="17.28515625" customWidth="1"/>
    <col min="8717" max="8717" width="15" customWidth="1"/>
    <col min="8718" max="8718" width="17" customWidth="1"/>
    <col min="8719" max="8719" width="18.42578125" customWidth="1"/>
    <col min="8962" max="8962" width="37.85546875" customWidth="1"/>
    <col min="8963" max="8963" width="16.5703125" customWidth="1"/>
    <col min="8964" max="8964" width="19.28515625" customWidth="1"/>
    <col min="8965" max="8965" width="17.28515625" customWidth="1"/>
    <col min="8966" max="8966" width="16.85546875" customWidth="1"/>
    <col min="8967" max="8967" width="18.140625" customWidth="1"/>
    <col min="8968" max="8968" width="17.140625" customWidth="1"/>
    <col min="8969" max="8969" width="15.85546875" customWidth="1"/>
    <col min="8970" max="8970" width="16.85546875" customWidth="1"/>
    <col min="8971" max="8971" width="18.28515625" customWidth="1"/>
    <col min="8972" max="8972" width="17.28515625" customWidth="1"/>
    <col min="8973" max="8973" width="15" customWidth="1"/>
    <col min="8974" max="8974" width="17" customWidth="1"/>
    <col min="8975" max="8975" width="18.42578125" customWidth="1"/>
    <col min="9218" max="9218" width="37.85546875" customWidth="1"/>
    <col min="9219" max="9219" width="16.5703125" customWidth="1"/>
    <col min="9220" max="9220" width="19.28515625" customWidth="1"/>
    <col min="9221" max="9221" width="17.28515625" customWidth="1"/>
    <col min="9222" max="9222" width="16.85546875" customWidth="1"/>
    <col min="9223" max="9223" width="18.140625" customWidth="1"/>
    <col min="9224" max="9224" width="17.140625" customWidth="1"/>
    <col min="9225" max="9225" width="15.85546875" customWidth="1"/>
    <col min="9226" max="9226" width="16.85546875" customWidth="1"/>
    <col min="9227" max="9227" width="18.28515625" customWidth="1"/>
    <col min="9228" max="9228" width="17.28515625" customWidth="1"/>
    <col min="9229" max="9229" width="15" customWidth="1"/>
    <col min="9230" max="9230" width="17" customWidth="1"/>
    <col min="9231" max="9231" width="18.42578125" customWidth="1"/>
    <col min="9474" max="9474" width="37.85546875" customWidth="1"/>
    <col min="9475" max="9475" width="16.5703125" customWidth="1"/>
    <col min="9476" max="9476" width="19.28515625" customWidth="1"/>
    <col min="9477" max="9477" width="17.28515625" customWidth="1"/>
    <col min="9478" max="9478" width="16.85546875" customWidth="1"/>
    <col min="9479" max="9479" width="18.140625" customWidth="1"/>
    <col min="9480" max="9480" width="17.140625" customWidth="1"/>
    <col min="9481" max="9481" width="15.85546875" customWidth="1"/>
    <col min="9482" max="9482" width="16.85546875" customWidth="1"/>
    <col min="9483" max="9483" width="18.28515625" customWidth="1"/>
    <col min="9484" max="9484" width="17.28515625" customWidth="1"/>
    <col min="9485" max="9485" width="15" customWidth="1"/>
    <col min="9486" max="9486" width="17" customWidth="1"/>
    <col min="9487" max="9487" width="18.42578125" customWidth="1"/>
    <col min="9730" max="9730" width="37.85546875" customWidth="1"/>
    <col min="9731" max="9731" width="16.5703125" customWidth="1"/>
    <col min="9732" max="9732" width="19.28515625" customWidth="1"/>
    <col min="9733" max="9733" width="17.28515625" customWidth="1"/>
    <col min="9734" max="9734" width="16.85546875" customWidth="1"/>
    <col min="9735" max="9735" width="18.140625" customWidth="1"/>
    <col min="9736" max="9736" width="17.140625" customWidth="1"/>
    <col min="9737" max="9737" width="15.85546875" customWidth="1"/>
    <col min="9738" max="9738" width="16.85546875" customWidth="1"/>
    <col min="9739" max="9739" width="18.28515625" customWidth="1"/>
    <col min="9740" max="9740" width="17.28515625" customWidth="1"/>
    <col min="9741" max="9741" width="15" customWidth="1"/>
    <col min="9742" max="9742" width="17" customWidth="1"/>
    <col min="9743" max="9743" width="18.42578125" customWidth="1"/>
    <col min="9986" max="9986" width="37.85546875" customWidth="1"/>
    <col min="9987" max="9987" width="16.5703125" customWidth="1"/>
    <col min="9988" max="9988" width="19.28515625" customWidth="1"/>
    <col min="9989" max="9989" width="17.28515625" customWidth="1"/>
    <col min="9990" max="9990" width="16.85546875" customWidth="1"/>
    <col min="9991" max="9991" width="18.140625" customWidth="1"/>
    <col min="9992" max="9992" width="17.140625" customWidth="1"/>
    <col min="9993" max="9993" width="15.85546875" customWidth="1"/>
    <col min="9994" max="9994" width="16.85546875" customWidth="1"/>
    <col min="9995" max="9995" width="18.28515625" customWidth="1"/>
    <col min="9996" max="9996" width="17.28515625" customWidth="1"/>
    <col min="9997" max="9997" width="15" customWidth="1"/>
    <col min="9998" max="9998" width="17" customWidth="1"/>
    <col min="9999" max="9999" width="18.42578125" customWidth="1"/>
    <col min="10242" max="10242" width="37.85546875" customWidth="1"/>
    <col min="10243" max="10243" width="16.5703125" customWidth="1"/>
    <col min="10244" max="10244" width="19.28515625" customWidth="1"/>
    <col min="10245" max="10245" width="17.28515625" customWidth="1"/>
    <col min="10246" max="10246" width="16.85546875" customWidth="1"/>
    <col min="10247" max="10247" width="18.140625" customWidth="1"/>
    <col min="10248" max="10248" width="17.140625" customWidth="1"/>
    <col min="10249" max="10249" width="15.85546875" customWidth="1"/>
    <col min="10250" max="10250" width="16.85546875" customWidth="1"/>
    <col min="10251" max="10251" width="18.28515625" customWidth="1"/>
    <col min="10252" max="10252" width="17.28515625" customWidth="1"/>
    <col min="10253" max="10253" width="15" customWidth="1"/>
    <col min="10254" max="10254" width="17" customWidth="1"/>
    <col min="10255" max="10255" width="18.42578125" customWidth="1"/>
    <col min="10498" max="10498" width="37.85546875" customWidth="1"/>
    <col min="10499" max="10499" width="16.5703125" customWidth="1"/>
    <col min="10500" max="10500" width="19.28515625" customWidth="1"/>
    <col min="10501" max="10501" width="17.28515625" customWidth="1"/>
    <col min="10502" max="10502" width="16.85546875" customWidth="1"/>
    <col min="10503" max="10503" width="18.140625" customWidth="1"/>
    <col min="10504" max="10504" width="17.140625" customWidth="1"/>
    <col min="10505" max="10505" width="15.85546875" customWidth="1"/>
    <col min="10506" max="10506" width="16.85546875" customWidth="1"/>
    <col min="10507" max="10507" width="18.28515625" customWidth="1"/>
    <col min="10508" max="10508" width="17.28515625" customWidth="1"/>
    <col min="10509" max="10509" width="15" customWidth="1"/>
    <col min="10510" max="10510" width="17" customWidth="1"/>
    <col min="10511" max="10511" width="18.42578125" customWidth="1"/>
    <col min="10754" max="10754" width="37.85546875" customWidth="1"/>
    <col min="10755" max="10755" width="16.5703125" customWidth="1"/>
    <col min="10756" max="10756" width="19.28515625" customWidth="1"/>
    <col min="10757" max="10757" width="17.28515625" customWidth="1"/>
    <col min="10758" max="10758" width="16.85546875" customWidth="1"/>
    <col min="10759" max="10759" width="18.140625" customWidth="1"/>
    <col min="10760" max="10760" width="17.140625" customWidth="1"/>
    <col min="10761" max="10761" width="15.85546875" customWidth="1"/>
    <col min="10762" max="10762" width="16.85546875" customWidth="1"/>
    <col min="10763" max="10763" width="18.28515625" customWidth="1"/>
    <col min="10764" max="10764" width="17.28515625" customWidth="1"/>
    <col min="10765" max="10765" width="15" customWidth="1"/>
    <col min="10766" max="10766" width="17" customWidth="1"/>
    <col min="10767" max="10767" width="18.42578125" customWidth="1"/>
    <col min="11010" max="11010" width="37.85546875" customWidth="1"/>
    <col min="11011" max="11011" width="16.5703125" customWidth="1"/>
    <col min="11012" max="11012" width="19.28515625" customWidth="1"/>
    <col min="11013" max="11013" width="17.28515625" customWidth="1"/>
    <col min="11014" max="11014" width="16.85546875" customWidth="1"/>
    <col min="11015" max="11015" width="18.140625" customWidth="1"/>
    <col min="11016" max="11016" width="17.140625" customWidth="1"/>
    <col min="11017" max="11017" width="15.85546875" customWidth="1"/>
    <col min="11018" max="11018" width="16.85546875" customWidth="1"/>
    <col min="11019" max="11019" width="18.28515625" customWidth="1"/>
    <col min="11020" max="11020" width="17.28515625" customWidth="1"/>
    <col min="11021" max="11021" width="15" customWidth="1"/>
    <col min="11022" max="11022" width="17" customWidth="1"/>
    <col min="11023" max="11023" width="18.42578125" customWidth="1"/>
    <col min="11266" max="11266" width="37.85546875" customWidth="1"/>
    <col min="11267" max="11267" width="16.5703125" customWidth="1"/>
    <col min="11268" max="11268" width="19.28515625" customWidth="1"/>
    <col min="11269" max="11269" width="17.28515625" customWidth="1"/>
    <col min="11270" max="11270" width="16.85546875" customWidth="1"/>
    <col min="11271" max="11271" width="18.140625" customWidth="1"/>
    <col min="11272" max="11272" width="17.140625" customWidth="1"/>
    <col min="11273" max="11273" width="15.85546875" customWidth="1"/>
    <col min="11274" max="11274" width="16.85546875" customWidth="1"/>
    <col min="11275" max="11275" width="18.28515625" customWidth="1"/>
    <col min="11276" max="11276" width="17.28515625" customWidth="1"/>
    <col min="11277" max="11277" width="15" customWidth="1"/>
    <col min="11278" max="11278" width="17" customWidth="1"/>
    <col min="11279" max="11279" width="18.42578125" customWidth="1"/>
    <col min="11522" max="11522" width="37.85546875" customWidth="1"/>
    <col min="11523" max="11523" width="16.5703125" customWidth="1"/>
    <col min="11524" max="11524" width="19.28515625" customWidth="1"/>
    <col min="11525" max="11525" width="17.28515625" customWidth="1"/>
    <col min="11526" max="11526" width="16.85546875" customWidth="1"/>
    <col min="11527" max="11527" width="18.140625" customWidth="1"/>
    <col min="11528" max="11528" width="17.140625" customWidth="1"/>
    <col min="11529" max="11529" width="15.85546875" customWidth="1"/>
    <col min="11530" max="11530" width="16.85546875" customWidth="1"/>
    <col min="11531" max="11531" width="18.28515625" customWidth="1"/>
    <col min="11532" max="11532" width="17.28515625" customWidth="1"/>
    <col min="11533" max="11533" width="15" customWidth="1"/>
    <col min="11534" max="11534" width="17" customWidth="1"/>
    <col min="11535" max="11535" width="18.42578125" customWidth="1"/>
    <col min="11778" max="11778" width="37.85546875" customWidth="1"/>
    <col min="11779" max="11779" width="16.5703125" customWidth="1"/>
    <col min="11780" max="11780" width="19.28515625" customWidth="1"/>
    <col min="11781" max="11781" width="17.28515625" customWidth="1"/>
    <col min="11782" max="11782" width="16.85546875" customWidth="1"/>
    <col min="11783" max="11783" width="18.140625" customWidth="1"/>
    <col min="11784" max="11784" width="17.140625" customWidth="1"/>
    <col min="11785" max="11785" width="15.85546875" customWidth="1"/>
    <col min="11786" max="11786" width="16.85546875" customWidth="1"/>
    <col min="11787" max="11787" width="18.28515625" customWidth="1"/>
    <col min="11788" max="11788" width="17.28515625" customWidth="1"/>
    <col min="11789" max="11789" width="15" customWidth="1"/>
    <col min="11790" max="11790" width="17" customWidth="1"/>
    <col min="11791" max="11791" width="18.42578125" customWidth="1"/>
    <col min="12034" max="12034" width="37.85546875" customWidth="1"/>
    <col min="12035" max="12035" width="16.5703125" customWidth="1"/>
    <col min="12036" max="12036" width="19.28515625" customWidth="1"/>
    <col min="12037" max="12037" width="17.28515625" customWidth="1"/>
    <col min="12038" max="12038" width="16.85546875" customWidth="1"/>
    <col min="12039" max="12039" width="18.140625" customWidth="1"/>
    <col min="12040" max="12040" width="17.140625" customWidth="1"/>
    <col min="12041" max="12041" width="15.85546875" customWidth="1"/>
    <col min="12042" max="12042" width="16.85546875" customWidth="1"/>
    <col min="12043" max="12043" width="18.28515625" customWidth="1"/>
    <col min="12044" max="12044" width="17.28515625" customWidth="1"/>
    <col min="12045" max="12045" width="15" customWidth="1"/>
    <col min="12046" max="12046" width="17" customWidth="1"/>
    <col min="12047" max="12047" width="18.42578125" customWidth="1"/>
    <col min="12290" max="12290" width="37.85546875" customWidth="1"/>
    <col min="12291" max="12291" width="16.5703125" customWidth="1"/>
    <col min="12292" max="12292" width="19.28515625" customWidth="1"/>
    <col min="12293" max="12293" width="17.28515625" customWidth="1"/>
    <col min="12294" max="12294" width="16.85546875" customWidth="1"/>
    <col min="12295" max="12295" width="18.140625" customWidth="1"/>
    <col min="12296" max="12296" width="17.140625" customWidth="1"/>
    <col min="12297" max="12297" width="15.85546875" customWidth="1"/>
    <col min="12298" max="12298" width="16.85546875" customWidth="1"/>
    <col min="12299" max="12299" width="18.28515625" customWidth="1"/>
    <col min="12300" max="12300" width="17.28515625" customWidth="1"/>
    <col min="12301" max="12301" width="15" customWidth="1"/>
    <col min="12302" max="12302" width="17" customWidth="1"/>
    <col min="12303" max="12303" width="18.42578125" customWidth="1"/>
    <col min="12546" max="12546" width="37.85546875" customWidth="1"/>
    <col min="12547" max="12547" width="16.5703125" customWidth="1"/>
    <col min="12548" max="12548" width="19.28515625" customWidth="1"/>
    <col min="12549" max="12549" width="17.28515625" customWidth="1"/>
    <col min="12550" max="12550" width="16.85546875" customWidth="1"/>
    <col min="12551" max="12551" width="18.140625" customWidth="1"/>
    <col min="12552" max="12552" width="17.140625" customWidth="1"/>
    <col min="12553" max="12553" width="15.85546875" customWidth="1"/>
    <col min="12554" max="12554" width="16.85546875" customWidth="1"/>
    <col min="12555" max="12555" width="18.28515625" customWidth="1"/>
    <col min="12556" max="12556" width="17.28515625" customWidth="1"/>
    <col min="12557" max="12557" width="15" customWidth="1"/>
    <col min="12558" max="12558" width="17" customWidth="1"/>
    <col min="12559" max="12559" width="18.42578125" customWidth="1"/>
    <col min="12802" max="12802" width="37.85546875" customWidth="1"/>
    <col min="12803" max="12803" width="16.5703125" customWidth="1"/>
    <col min="12804" max="12804" width="19.28515625" customWidth="1"/>
    <col min="12805" max="12805" width="17.28515625" customWidth="1"/>
    <col min="12806" max="12806" width="16.85546875" customWidth="1"/>
    <col min="12807" max="12807" width="18.140625" customWidth="1"/>
    <col min="12808" max="12808" width="17.140625" customWidth="1"/>
    <col min="12809" max="12809" width="15.85546875" customWidth="1"/>
    <col min="12810" max="12810" width="16.85546875" customWidth="1"/>
    <col min="12811" max="12811" width="18.28515625" customWidth="1"/>
    <col min="12812" max="12812" width="17.28515625" customWidth="1"/>
    <col min="12813" max="12813" width="15" customWidth="1"/>
    <col min="12814" max="12814" width="17" customWidth="1"/>
    <col min="12815" max="12815" width="18.42578125" customWidth="1"/>
    <col min="13058" max="13058" width="37.85546875" customWidth="1"/>
    <col min="13059" max="13059" width="16.5703125" customWidth="1"/>
    <col min="13060" max="13060" width="19.28515625" customWidth="1"/>
    <col min="13061" max="13061" width="17.28515625" customWidth="1"/>
    <col min="13062" max="13062" width="16.85546875" customWidth="1"/>
    <col min="13063" max="13063" width="18.140625" customWidth="1"/>
    <col min="13064" max="13064" width="17.140625" customWidth="1"/>
    <col min="13065" max="13065" width="15.85546875" customWidth="1"/>
    <col min="13066" max="13066" width="16.85546875" customWidth="1"/>
    <col min="13067" max="13067" width="18.28515625" customWidth="1"/>
    <col min="13068" max="13068" width="17.28515625" customWidth="1"/>
    <col min="13069" max="13069" width="15" customWidth="1"/>
    <col min="13070" max="13070" width="17" customWidth="1"/>
    <col min="13071" max="13071" width="18.42578125" customWidth="1"/>
    <col min="13314" max="13314" width="37.85546875" customWidth="1"/>
    <col min="13315" max="13315" width="16.5703125" customWidth="1"/>
    <col min="13316" max="13316" width="19.28515625" customWidth="1"/>
    <col min="13317" max="13317" width="17.28515625" customWidth="1"/>
    <col min="13318" max="13318" width="16.85546875" customWidth="1"/>
    <col min="13319" max="13319" width="18.140625" customWidth="1"/>
    <col min="13320" max="13320" width="17.140625" customWidth="1"/>
    <col min="13321" max="13321" width="15.85546875" customWidth="1"/>
    <col min="13322" max="13322" width="16.85546875" customWidth="1"/>
    <col min="13323" max="13323" width="18.28515625" customWidth="1"/>
    <col min="13324" max="13324" width="17.28515625" customWidth="1"/>
    <col min="13325" max="13325" width="15" customWidth="1"/>
    <col min="13326" max="13326" width="17" customWidth="1"/>
    <col min="13327" max="13327" width="18.42578125" customWidth="1"/>
    <col min="13570" max="13570" width="37.85546875" customWidth="1"/>
    <col min="13571" max="13571" width="16.5703125" customWidth="1"/>
    <col min="13572" max="13572" width="19.28515625" customWidth="1"/>
    <col min="13573" max="13573" width="17.28515625" customWidth="1"/>
    <col min="13574" max="13574" width="16.85546875" customWidth="1"/>
    <col min="13575" max="13575" width="18.140625" customWidth="1"/>
    <col min="13576" max="13576" width="17.140625" customWidth="1"/>
    <col min="13577" max="13577" width="15.85546875" customWidth="1"/>
    <col min="13578" max="13578" width="16.85546875" customWidth="1"/>
    <col min="13579" max="13579" width="18.28515625" customWidth="1"/>
    <col min="13580" max="13580" width="17.28515625" customWidth="1"/>
    <col min="13581" max="13581" width="15" customWidth="1"/>
    <col min="13582" max="13582" width="17" customWidth="1"/>
    <col min="13583" max="13583" width="18.42578125" customWidth="1"/>
    <col min="13826" max="13826" width="37.85546875" customWidth="1"/>
    <col min="13827" max="13827" width="16.5703125" customWidth="1"/>
    <col min="13828" max="13828" width="19.28515625" customWidth="1"/>
    <col min="13829" max="13829" width="17.28515625" customWidth="1"/>
    <col min="13830" max="13830" width="16.85546875" customWidth="1"/>
    <col min="13831" max="13831" width="18.140625" customWidth="1"/>
    <col min="13832" max="13832" width="17.140625" customWidth="1"/>
    <col min="13833" max="13833" width="15.85546875" customWidth="1"/>
    <col min="13834" max="13834" width="16.85546875" customWidth="1"/>
    <col min="13835" max="13835" width="18.28515625" customWidth="1"/>
    <col min="13836" max="13836" width="17.28515625" customWidth="1"/>
    <col min="13837" max="13837" width="15" customWidth="1"/>
    <col min="13838" max="13838" width="17" customWidth="1"/>
    <col min="13839" max="13839" width="18.42578125" customWidth="1"/>
    <col min="14082" max="14082" width="37.85546875" customWidth="1"/>
    <col min="14083" max="14083" width="16.5703125" customWidth="1"/>
    <col min="14084" max="14084" width="19.28515625" customWidth="1"/>
    <col min="14085" max="14085" width="17.28515625" customWidth="1"/>
    <col min="14086" max="14086" width="16.85546875" customWidth="1"/>
    <col min="14087" max="14087" width="18.140625" customWidth="1"/>
    <col min="14088" max="14088" width="17.140625" customWidth="1"/>
    <col min="14089" max="14089" width="15.85546875" customWidth="1"/>
    <col min="14090" max="14090" width="16.85546875" customWidth="1"/>
    <col min="14091" max="14091" width="18.28515625" customWidth="1"/>
    <col min="14092" max="14092" width="17.28515625" customWidth="1"/>
    <col min="14093" max="14093" width="15" customWidth="1"/>
    <col min="14094" max="14094" width="17" customWidth="1"/>
    <col min="14095" max="14095" width="18.42578125" customWidth="1"/>
    <col min="14338" max="14338" width="37.85546875" customWidth="1"/>
    <col min="14339" max="14339" width="16.5703125" customWidth="1"/>
    <col min="14340" max="14340" width="19.28515625" customWidth="1"/>
    <col min="14341" max="14341" width="17.28515625" customWidth="1"/>
    <col min="14342" max="14342" width="16.85546875" customWidth="1"/>
    <col min="14343" max="14343" width="18.140625" customWidth="1"/>
    <col min="14344" max="14344" width="17.140625" customWidth="1"/>
    <col min="14345" max="14345" width="15.85546875" customWidth="1"/>
    <col min="14346" max="14346" width="16.85546875" customWidth="1"/>
    <col min="14347" max="14347" width="18.28515625" customWidth="1"/>
    <col min="14348" max="14348" width="17.28515625" customWidth="1"/>
    <col min="14349" max="14349" width="15" customWidth="1"/>
    <col min="14350" max="14350" width="17" customWidth="1"/>
    <col min="14351" max="14351" width="18.42578125" customWidth="1"/>
    <col min="14594" max="14594" width="37.85546875" customWidth="1"/>
    <col min="14595" max="14595" width="16.5703125" customWidth="1"/>
    <col min="14596" max="14596" width="19.28515625" customWidth="1"/>
    <col min="14597" max="14597" width="17.28515625" customWidth="1"/>
    <col min="14598" max="14598" width="16.85546875" customWidth="1"/>
    <col min="14599" max="14599" width="18.140625" customWidth="1"/>
    <col min="14600" max="14600" width="17.140625" customWidth="1"/>
    <col min="14601" max="14601" width="15.85546875" customWidth="1"/>
    <col min="14602" max="14602" width="16.85546875" customWidth="1"/>
    <col min="14603" max="14603" width="18.28515625" customWidth="1"/>
    <col min="14604" max="14604" width="17.28515625" customWidth="1"/>
    <col min="14605" max="14605" width="15" customWidth="1"/>
    <col min="14606" max="14606" width="17" customWidth="1"/>
    <col min="14607" max="14607" width="18.42578125" customWidth="1"/>
    <col min="14850" max="14850" width="37.85546875" customWidth="1"/>
    <col min="14851" max="14851" width="16.5703125" customWidth="1"/>
    <col min="14852" max="14852" width="19.28515625" customWidth="1"/>
    <col min="14853" max="14853" width="17.28515625" customWidth="1"/>
    <col min="14854" max="14854" width="16.85546875" customWidth="1"/>
    <col min="14855" max="14855" width="18.140625" customWidth="1"/>
    <col min="14856" max="14856" width="17.140625" customWidth="1"/>
    <col min="14857" max="14857" width="15.85546875" customWidth="1"/>
    <col min="14858" max="14858" width="16.85546875" customWidth="1"/>
    <col min="14859" max="14859" width="18.28515625" customWidth="1"/>
    <col min="14860" max="14860" width="17.28515625" customWidth="1"/>
    <col min="14861" max="14861" width="15" customWidth="1"/>
    <col min="14862" max="14862" width="17" customWidth="1"/>
    <col min="14863" max="14863" width="18.42578125" customWidth="1"/>
    <col min="15106" max="15106" width="37.85546875" customWidth="1"/>
    <col min="15107" max="15107" width="16.5703125" customWidth="1"/>
    <col min="15108" max="15108" width="19.28515625" customWidth="1"/>
    <col min="15109" max="15109" width="17.28515625" customWidth="1"/>
    <col min="15110" max="15110" width="16.85546875" customWidth="1"/>
    <col min="15111" max="15111" width="18.140625" customWidth="1"/>
    <col min="15112" max="15112" width="17.140625" customWidth="1"/>
    <col min="15113" max="15113" width="15.85546875" customWidth="1"/>
    <col min="15114" max="15114" width="16.85546875" customWidth="1"/>
    <col min="15115" max="15115" width="18.28515625" customWidth="1"/>
    <col min="15116" max="15116" width="17.28515625" customWidth="1"/>
    <col min="15117" max="15117" width="15" customWidth="1"/>
    <col min="15118" max="15118" width="17" customWidth="1"/>
    <col min="15119" max="15119" width="18.42578125" customWidth="1"/>
    <col min="15362" max="15362" width="37.85546875" customWidth="1"/>
    <col min="15363" max="15363" width="16.5703125" customWidth="1"/>
    <col min="15364" max="15364" width="19.28515625" customWidth="1"/>
    <col min="15365" max="15365" width="17.28515625" customWidth="1"/>
    <col min="15366" max="15366" width="16.85546875" customWidth="1"/>
    <col min="15367" max="15367" width="18.140625" customWidth="1"/>
    <col min="15368" max="15368" width="17.140625" customWidth="1"/>
    <col min="15369" max="15369" width="15.85546875" customWidth="1"/>
    <col min="15370" max="15370" width="16.85546875" customWidth="1"/>
    <col min="15371" max="15371" width="18.28515625" customWidth="1"/>
    <col min="15372" max="15372" width="17.28515625" customWidth="1"/>
    <col min="15373" max="15373" width="15" customWidth="1"/>
    <col min="15374" max="15374" width="17" customWidth="1"/>
    <col min="15375" max="15375" width="18.42578125" customWidth="1"/>
    <col min="15618" max="15618" width="37.85546875" customWidth="1"/>
    <col min="15619" max="15619" width="16.5703125" customWidth="1"/>
    <col min="15620" max="15620" width="19.28515625" customWidth="1"/>
    <col min="15621" max="15621" width="17.28515625" customWidth="1"/>
    <col min="15622" max="15622" width="16.85546875" customWidth="1"/>
    <col min="15623" max="15623" width="18.140625" customWidth="1"/>
    <col min="15624" max="15624" width="17.140625" customWidth="1"/>
    <col min="15625" max="15625" width="15.85546875" customWidth="1"/>
    <col min="15626" max="15626" width="16.85546875" customWidth="1"/>
    <col min="15627" max="15627" width="18.28515625" customWidth="1"/>
    <col min="15628" max="15628" width="17.28515625" customWidth="1"/>
    <col min="15629" max="15629" width="15" customWidth="1"/>
    <col min="15630" max="15630" width="17" customWidth="1"/>
    <col min="15631" max="15631" width="18.42578125" customWidth="1"/>
    <col min="15874" max="15874" width="37.85546875" customWidth="1"/>
    <col min="15875" max="15875" width="16.5703125" customWidth="1"/>
    <col min="15876" max="15876" width="19.28515625" customWidth="1"/>
    <col min="15877" max="15877" width="17.28515625" customWidth="1"/>
    <col min="15878" max="15878" width="16.85546875" customWidth="1"/>
    <col min="15879" max="15879" width="18.140625" customWidth="1"/>
    <col min="15880" max="15880" width="17.140625" customWidth="1"/>
    <col min="15881" max="15881" width="15.85546875" customWidth="1"/>
    <col min="15882" max="15882" width="16.85546875" customWidth="1"/>
    <col min="15883" max="15883" width="18.28515625" customWidth="1"/>
    <col min="15884" max="15884" width="17.28515625" customWidth="1"/>
    <col min="15885" max="15885" width="15" customWidth="1"/>
    <col min="15886" max="15886" width="17" customWidth="1"/>
    <col min="15887" max="15887" width="18.42578125" customWidth="1"/>
    <col min="16130" max="16130" width="37.85546875" customWidth="1"/>
    <col min="16131" max="16131" width="16.5703125" customWidth="1"/>
    <col min="16132" max="16132" width="19.28515625" customWidth="1"/>
    <col min="16133" max="16133" width="17.28515625" customWidth="1"/>
    <col min="16134" max="16134" width="16.85546875" customWidth="1"/>
    <col min="16135" max="16135" width="18.140625" customWidth="1"/>
    <col min="16136" max="16136" width="17.140625" customWidth="1"/>
    <col min="16137" max="16137" width="15.85546875" customWidth="1"/>
    <col min="16138" max="16138" width="16.85546875" customWidth="1"/>
    <col min="16139" max="16139" width="18.28515625" customWidth="1"/>
    <col min="16140" max="16140" width="17.28515625" customWidth="1"/>
    <col min="16141" max="16141" width="15" customWidth="1"/>
    <col min="16142" max="16142" width="17" customWidth="1"/>
    <col min="16143" max="16143" width="18.42578125" customWidth="1"/>
  </cols>
  <sheetData>
    <row r="1" spans="1:15">
      <c r="A1" s="1009"/>
      <c r="B1" s="570"/>
      <c r="C1" s="570"/>
      <c r="D1" s="570"/>
      <c r="E1" s="570"/>
      <c r="F1" s="570"/>
      <c r="G1" s="570"/>
      <c r="H1" s="570"/>
      <c r="I1" s="1009"/>
      <c r="J1" s="1009"/>
      <c r="K1" s="1009"/>
      <c r="L1" s="1009"/>
      <c r="M1" s="1009"/>
      <c r="N1" s="1009"/>
      <c r="O1" s="1009"/>
    </row>
    <row r="2" spans="1:15">
      <c r="A2" s="1010" t="s">
        <v>1250</v>
      </c>
      <c r="B2" s="1011"/>
      <c r="C2" s="1012"/>
      <c r="D2" s="1012"/>
      <c r="E2" s="1012"/>
      <c r="F2" s="1012"/>
      <c r="G2" s="1012"/>
      <c r="H2" s="1011"/>
      <c r="I2" s="1010"/>
      <c r="J2" s="1011"/>
      <c r="K2" s="1011"/>
      <c r="L2" s="1011"/>
      <c r="M2" s="1011"/>
      <c r="N2" s="1011"/>
      <c r="O2" s="1011"/>
    </row>
    <row r="3" spans="1:15">
      <c r="A3" s="1013"/>
      <c r="B3" s="1014"/>
      <c r="C3" s="1015"/>
      <c r="D3" s="1015"/>
      <c r="E3" s="1015"/>
      <c r="F3" s="1015"/>
      <c r="G3" s="1015"/>
      <c r="H3" s="1013"/>
      <c r="I3" s="1013"/>
      <c r="J3" s="1013"/>
      <c r="K3" s="1013"/>
      <c r="L3" s="1013"/>
      <c r="M3" s="1013"/>
      <c r="N3" s="1013"/>
      <c r="O3" s="1013"/>
    </row>
    <row r="4" spans="1:15">
      <c r="A4" s="1013"/>
      <c r="B4" s="1016" t="s">
        <v>1251</v>
      </c>
      <c r="C4" s="1017"/>
      <c r="D4" s="1015"/>
      <c r="E4" s="1015"/>
      <c r="F4" s="1015"/>
      <c r="G4" s="1015"/>
      <c r="H4" s="1013"/>
      <c r="I4" s="1013"/>
      <c r="J4" s="1013"/>
      <c r="K4" s="1013"/>
      <c r="L4" s="1013"/>
      <c r="M4" s="1013"/>
      <c r="N4" s="1013"/>
      <c r="O4" s="1013"/>
    </row>
    <row r="5" spans="1:15">
      <c r="A5" s="1013"/>
      <c r="B5" s="1018"/>
      <c r="C5" s="1013"/>
      <c r="D5" s="1013"/>
      <c r="E5" s="1013"/>
      <c r="F5" s="1013"/>
      <c r="G5" s="1013"/>
      <c r="H5" s="1013"/>
      <c r="I5" s="1013"/>
      <c r="J5" s="1013"/>
      <c r="K5" s="1013"/>
      <c r="L5" s="1013"/>
      <c r="M5" s="1013"/>
      <c r="N5" s="1013"/>
      <c r="O5" s="1013"/>
    </row>
    <row r="6" spans="1:15" ht="42">
      <c r="A6" s="1019"/>
      <c r="B6" s="1020"/>
      <c r="C6" s="1021" t="s">
        <v>54</v>
      </c>
      <c r="D6" s="1022" t="s">
        <v>1252</v>
      </c>
      <c r="E6" s="1021" t="s">
        <v>1253</v>
      </c>
      <c r="F6" s="1021" t="s">
        <v>1254</v>
      </c>
      <c r="G6" s="1023" t="s">
        <v>747</v>
      </c>
      <c r="H6" s="1023" t="s">
        <v>748</v>
      </c>
      <c r="I6" s="1021" t="s">
        <v>1255</v>
      </c>
      <c r="J6" s="1021" t="s">
        <v>1256</v>
      </c>
      <c r="K6" s="1021" t="s">
        <v>1257</v>
      </c>
      <c r="L6" s="1013"/>
      <c r="M6" s="1013"/>
      <c r="N6" s="1013"/>
      <c r="O6" s="1013"/>
    </row>
    <row r="7" spans="1:15">
      <c r="A7" s="1024"/>
      <c r="B7" s="1025"/>
      <c r="C7" s="1026" t="s">
        <v>0</v>
      </c>
      <c r="D7" s="1027" t="s">
        <v>1</v>
      </c>
      <c r="E7" s="1026" t="s">
        <v>2</v>
      </c>
      <c r="F7" s="1027" t="s">
        <v>3</v>
      </c>
      <c r="G7" s="1026" t="s">
        <v>4</v>
      </c>
      <c r="H7" s="1028" t="s">
        <v>1258</v>
      </c>
      <c r="I7" s="1027" t="s">
        <v>5</v>
      </c>
      <c r="J7" s="1026" t="s">
        <v>6</v>
      </c>
      <c r="K7" s="1026">
        <v>80</v>
      </c>
      <c r="L7" s="1013"/>
      <c r="M7" s="1013"/>
      <c r="N7" s="1013"/>
      <c r="O7" s="1013"/>
    </row>
    <row r="8" spans="1:15">
      <c r="A8" s="1029" t="s">
        <v>0</v>
      </c>
      <c r="B8" s="1030" t="s">
        <v>554</v>
      </c>
      <c r="C8" s="1031"/>
      <c r="D8" s="1031"/>
      <c r="E8" s="1031"/>
      <c r="F8" s="1032"/>
      <c r="G8" s="1032"/>
      <c r="H8" s="1033"/>
      <c r="I8" s="1032"/>
      <c r="J8" s="1032"/>
      <c r="K8" s="1032"/>
      <c r="L8" s="1013"/>
      <c r="M8" s="1013"/>
      <c r="N8" s="1013"/>
      <c r="O8" s="1013"/>
    </row>
    <row r="9" spans="1:15">
      <c r="A9" s="1034" t="s">
        <v>1</v>
      </c>
      <c r="B9" s="1035" t="s">
        <v>1259</v>
      </c>
      <c r="C9" s="1036"/>
      <c r="D9" s="1036"/>
      <c r="E9" s="1036"/>
      <c r="F9" s="1037"/>
      <c r="G9" s="1036"/>
      <c r="H9" s="1038"/>
      <c r="I9" s="1036"/>
      <c r="J9" s="1036"/>
      <c r="K9" s="1036"/>
      <c r="L9" s="1013"/>
      <c r="M9" s="1013"/>
      <c r="N9" s="1013"/>
      <c r="O9" s="1013"/>
    </row>
    <row r="10" spans="1:15">
      <c r="A10" s="1034" t="s">
        <v>2</v>
      </c>
      <c r="B10" s="1035" t="s">
        <v>1260</v>
      </c>
      <c r="C10" s="1036"/>
      <c r="D10" s="1036"/>
      <c r="E10" s="1036"/>
      <c r="F10" s="1037"/>
      <c r="G10" s="1036"/>
      <c r="H10" s="1038"/>
      <c r="I10" s="1036"/>
      <c r="J10" s="1036"/>
      <c r="K10" s="1036"/>
      <c r="L10" s="1013"/>
      <c r="M10" s="1013"/>
      <c r="N10" s="1013"/>
      <c r="O10" s="1013"/>
    </row>
    <row r="11" spans="1:15">
      <c r="A11" s="1034" t="s">
        <v>3</v>
      </c>
      <c r="B11" s="1035" t="s">
        <v>1261</v>
      </c>
      <c r="C11" s="1036"/>
      <c r="D11" s="1036"/>
      <c r="E11" s="1036"/>
      <c r="F11" s="1037"/>
      <c r="G11" s="1036"/>
      <c r="H11" s="1038"/>
      <c r="I11" s="1036"/>
      <c r="J11" s="1036"/>
      <c r="K11" s="1036"/>
      <c r="L11" s="1013"/>
      <c r="M11" s="1013"/>
      <c r="N11" s="1013"/>
      <c r="O11" s="1013"/>
    </row>
    <row r="12" spans="1:15">
      <c r="A12" s="1034" t="s">
        <v>4</v>
      </c>
      <c r="B12" s="1035" t="s">
        <v>562</v>
      </c>
      <c r="C12" s="1036"/>
      <c r="D12" s="1036"/>
      <c r="E12" s="1036"/>
      <c r="F12" s="1037"/>
      <c r="G12" s="1036"/>
      <c r="H12" s="1038"/>
      <c r="I12" s="1036"/>
      <c r="J12" s="1036"/>
      <c r="K12" s="1036"/>
      <c r="L12" s="1013"/>
      <c r="M12" s="1013"/>
      <c r="N12" s="1013"/>
      <c r="O12" s="1013"/>
    </row>
    <row r="13" spans="1:15">
      <c r="A13" s="1034" t="s">
        <v>5</v>
      </c>
      <c r="B13" s="1035" t="s">
        <v>564</v>
      </c>
      <c r="C13" s="1036"/>
      <c r="D13" s="1036"/>
      <c r="E13" s="1036"/>
      <c r="F13" s="1037"/>
      <c r="G13" s="1036"/>
      <c r="H13" s="1038"/>
      <c r="I13" s="1036"/>
      <c r="J13" s="1036"/>
      <c r="K13" s="1036"/>
      <c r="L13" s="1013"/>
      <c r="M13" s="1013"/>
      <c r="N13" s="1013"/>
      <c r="O13" s="1013"/>
    </row>
    <row r="14" spans="1:15">
      <c r="A14" s="1034" t="s">
        <v>6</v>
      </c>
      <c r="B14" s="1035" t="s">
        <v>1262</v>
      </c>
      <c r="C14" s="1036"/>
      <c r="D14" s="1036"/>
      <c r="E14" s="1036"/>
      <c r="F14" s="1037"/>
      <c r="G14" s="1036"/>
      <c r="H14" s="1038"/>
      <c r="I14" s="1036"/>
      <c r="J14" s="1036"/>
      <c r="K14" s="1036"/>
      <c r="L14" s="1013"/>
      <c r="M14" s="1013"/>
      <c r="N14" s="1013"/>
      <c r="O14" s="1013"/>
    </row>
    <row r="15" spans="1:15">
      <c r="A15" s="1034" t="s">
        <v>7</v>
      </c>
      <c r="B15" s="1035" t="s">
        <v>568</v>
      </c>
      <c r="C15" s="1036"/>
      <c r="D15" s="1036"/>
      <c r="E15" s="1036"/>
      <c r="F15" s="1037"/>
      <c r="G15" s="1036"/>
      <c r="H15" s="1038"/>
      <c r="I15" s="1036"/>
      <c r="J15" s="1036"/>
      <c r="K15" s="1036"/>
      <c r="L15" s="1013"/>
      <c r="M15" s="1013"/>
      <c r="N15" s="1013"/>
      <c r="O15" s="1013"/>
    </row>
    <row r="16" spans="1:15" ht="21">
      <c r="A16" s="1034" t="s">
        <v>8</v>
      </c>
      <c r="B16" s="1035" t="s">
        <v>1263</v>
      </c>
      <c r="C16" s="1036"/>
      <c r="D16" s="1036"/>
      <c r="E16" s="1036"/>
      <c r="F16" s="1037"/>
      <c r="G16" s="1036"/>
      <c r="H16" s="1038"/>
      <c r="I16" s="1036"/>
      <c r="J16" s="1036"/>
      <c r="K16" s="1036"/>
      <c r="L16" s="1013"/>
      <c r="M16" s="1013"/>
      <c r="N16" s="1013"/>
      <c r="O16" s="1013"/>
    </row>
    <row r="17" spans="1:15">
      <c r="A17" s="1034" t="s">
        <v>9</v>
      </c>
      <c r="B17" s="1035" t="s">
        <v>1252</v>
      </c>
      <c r="C17" s="1036"/>
      <c r="D17" s="1039"/>
      <c r="E17" s="1036"/>
      <c r="F17" s="1039"/>
      <c r="G17" s="1040"/>
      <c r="H17" s="1040"/>
      <c r="I17" s="1040"/>
      <c r="J17" s="1040"/>
      <c r="K17" s="1036"/>
      <c r="L17" s="1013"/>
      <c r="M17" s="1013"/>
      <c r="N17" s="1013"/>
      <c r="O17" s="1013"/>
    </row>
    <row r="18" spans="1:15">
      <c r="A18" s="1034" t="s">
        <v>10</v>
      </c>
      <c r="B18" s="1035" t="s">
        <v>1264</v>
      </c>
      <c r="C18" s="1036"/>
      <c r="D18" s="1036"/>
      <c r="E18" s="1036"/>
      <c r="F18" s="1037"/>
      <c r="G18" s="1036"/>
      <c r="H18" s="1038"/>
      <c r="I18" s="1036"/>
      <c r="J18" s="1036"/>
      <c r="K18" s="1036"/>
      <c r="L18" s="1013"/>
      <c r="M18" s="1013"/>
      <c r="N18" s="1013"/>
      <c r="O18" s="1013"/>
    </row>
    <row r="19" spans="1:15">
      <c r="A19" s="1041" t="s">
        <v>11</v>
      </c>
      <c r="B19" s="1035" t="s">
        <v>576</v>
      </c>
      <c r="C19" s="1042"/>
      <c r="D19" s="1036"/>
      <c r="E19" s="1042"/>
      <c r="F19" s="1043"/>
      <c r="G19" s="1042"/>
      <c r="H19" s="1044"/>
      <c r="I19" s="1042"/>
      <c r="J19" s="1042"/>
      <c r="K19" s="1042"/>
      <c r="L19" s="1013"/>
      <c r="M19" s="1013"/>
      <c r="N19" s="1013"/>
      <c r="O19" s="1013"/>
    </row>
    <row r="20" spans="1:15" ht="21">
      <c r="A20" s="1041" t="s">
        <v>12</v>
      </c>
      <c r="B20" s="1035" t="s">
        <v>1265</v>
      </c>
      <c r="C20" s="1042"/>
      <c r="D20" s="1036"/>
      <c r="E20" s="1042"/>
      <c r="F20" s="1043"/>
      <c r="G20" s="1042"/>
      <c r="H20" s="1044"/>
      <c r="I20" s="1042"/>
      <c r="J20" s="1042"/>
      <c r="K20" s="1042"/>
      <c r="L20" s="1013"/>
      <c r="M20" s="1013"/>
      <c r="N20" s="1013"/>
      <c r="O20" s="1013"/>
    </row>
    <row r="21" spans="1:15">
      <c r="A21" s="1045" t="s">
        <v>13</v>
      </c>
      <c r="B21" s="1035" t="s">
        <v>580</v>
      </c>
      <c r="C21" s="1042"/>
      <c r="D21" s="1036"/>
      <c r="E21" s="1042"/>
      <c r="F21" s="1043"/>
      <c r="G21" s="1042"/>
      <c r="H21" s="1044"/>
      <c r="I21" s="1042"/>
      <c r="J21" s="1042"/>
      <c r="K21" s="1042"/>
      <c r="L21" s="1013"/>
      <c r="M21" s="1013"/>
      <c r="N21" s="1013"/>
      <c r="O21" s="1013"/>
    </row>
    <row r="22" spans="1:15">
      <c r="A22" s="1041" t="s">
        <v>14</v>
      </c>
      <c r="B22" s="1035" t="s">
        <v>1266</v>
      </c>
      <c r="C22" s="1042"/>
      <c r="D22" s="1036"/>
      <c r="E22" s="1042"/>
      <c r="F22" s="1043"/>
      <c r="G22" s="1042"/>
      <c r="H22" s="1044"/>
      <c r="I22" s="1042"/>
      <c r="J22" s="1042"/>
      <c r="K22" s="1042"/>
      <c r="L22" s="1013"/>
      <c r="M22" s="1013"/>
      <c r="N22" s="1013"/>
      <c r="O22" s="1013"/>
    </row>
    <row r="23" spans="1:15">
      <c r="A23" s="1045" t="s">
        <v>15</v>
      </c>
      <c r="B23" s="1035" t="s">
        <v>1267</v>
      </c>
      <c r="C23" s="1042"/>
      <c r="D23" s="1036"/>
      <c r="E23" s="1042"/>
      <c r="F23" s="1043"/>
      <c r="G23" s="1042"/>
      <c r="H23" s="1044"/>
      <c r="I23" s="1042"/>
      <c r="J23" s="1042"/>
      <c r="K23" s="1042"/>
      <c r="L23" s="1013"/>
      <c r="M23" s="1013"/>
      <c r="N23" s="1013"/>
      <c r="O23" s="1013"/>
    </row>
    <row r="24" spans="1:15">
      <c r="A24" s="1022"/>
      <c r="B24" s="1046" t="s">
        <v>1268</v>
      </c>
      <c r="C24" s="1047"/>
      <c r="D24" s="1047"/>
      <c r="E24" s="1047"/>
      <c r="F24" s="1048"/>
      <c r="G24" s="1047"/>
      <c r="H24" s="1049"/>
      <c r="I24" s="1047"/>
      <c r="J24" s="1047"/>
      <c r="K24" s="1047"/>
      <c r="L24" s="1013"/>
      <c r="M24" s="1013"/>
      <c r="N24" s="1013"/>
      <c r="O24" s="1013"/>
    </row>
    <row r="25" spans="1:15">
      <c r="A25" s="1013"/>
      <c r="B25" s="1050"/>
      <c r="C25" s="1050"/>
      <c r="D25" s="1050"/>
      <c r="E25" s="1050"/>
      <c r="F25" s="1050"/>
      <c r="G25" s="1050"/>
      <c r="H25" s="1050"/>
      <c r="I25" s="1013"/>
      <c r="J25" s="1013"/>
      <c r="K25" s="1013"/>
      <c r="L25" s="1013"/>
      <c r="M25" s="1013"/>
      <c r="N25" s="1013"/>
      <c r="O25" s="1013"/>
    </row>
    <row r="26" spans="1:15">
      <c r="A26" s="1013"/>
      <c r="B26" s="1013"/>
      <c r="C26" s="1013"/>
      <c r="D26" s="1013"/>
      <c r="E26" s="1013"/>
      <c r="F26" s="1013"/>
      <c r="G26" s="1013"/>
      <c r="H26" s="1013"/>
      <c r="I26" s="1013"/>
      <c r="J26" s="1013"/>
      <c r="K26" s="1013"/>
      <c r="L26" s="1013"/>
      <c r="M26" s="1013"/>
      <c r="N26" s="1013"/>
      <c r="O26" s="1013"/>
    </row>
    <row r="27" spans="1:15">
      <c r="A27" s="1010" t="s">
        <v>1269</v>
      </c>
      <c r="B27" s="1011"/>
      <c r="C27" s="1012"/>
      <c r="D27" s="1012"/>
      <c r="E27" s="1012"/>
      <c r="F27" s="1012"/>
      <c r="G27" s="1012"/>
      <c r="H27" s="1011"/>
      <c r="I27" s="1010"/>
      <c r="J27" s="1011"/>
      <c r="K27" s="1011"/>
      <c r="L27" s="1011"/>
      <c r="M27" s="1011"/>
      <c r="N27" s="1011"/>
      <c r="O27" s="1011"/>
    </row>
    <row r="28" spans="1:15">
      <c r="A28" s="1013"/>
      <c r="B28" s="1014"/>
      <c r="C28" s="1015"/>
      <c r="D28" s="1015"/>
      <c r="E28" s="1015"/>
      <c r="F28" s="1015"/>
      <c r="G28" s="1015"/>
      <c r="H28" s="1013"/>
      <c r="I28" s="1013"/>
      <c r="J28" s="1013"/>
      <c r="K28" s="1013"/>
      <c r="L28" s="1013"/>
      <c r="M28" s="1013"/>
      <c r="N28" s="1013"/>
      <c r="O28" s="1013"/>
    </row>
    <row r="29" spans="1:15">
      <c r="A29" s="1013"/>
      <c r="B29" s="1016" t="s">
        <v>1251</v>
      </c>
      <c r="C29" s="1017"/>
      <c r="D29" s="1015"/>
      <c r="E29" s="1015"/>
      <c r="F29" s="1015"/>
      <c r="G29" s="1015"/>
      <c r="H29" s="1013"/>
      <c r="I29" s="1013"/>
      <c r="J29" s="1013"/>
      <c r="K29" s="1013"/>
      <c r="L29" s="1013"/>
      <c r="M29" s="1013"/>
      <c r="N29" s="1013"/>
      <c r="O29" s="1013"/>
    </row>
    <row r="30" spans="1:15">
      <c r="A30" s="1013"/>
      <c r="B30" s="1018"/>
      <c r="C30" s="1013"/>
      <c r="D30" s="1013"/>
      <c r="E30" s="1013"/>
      <c r="F30" s="1013"/>
      <c r="G30" s="1013"/>
      <c r="H30" s="1013"/>
      <c r="I30" s="1013"/>
      <c r="J30" s="1013"/>
      <c r="K30" s="1013"/>
      <c r="L30" s="1013"/>
      <c r="M30" s="1013"/>
      <c r="N30" s="1013"/>
      <c r="O30" s="1013"/>
    </row>
    <row r="31" spans="1:15" ht="42">
      <c r="A31" s="1019"/>
      <c r="B31" s="1020"/>
      <c r="C31" s="1021" t="s">
        <v>54</v>
      </c>
      <c r="D31" s="1021" t="s">
        <v>1253</v>
      </c>
      <c r="E31" s="1021" t="s">
        <v>1270</v>
      </c>
      <c r="F31" s="1021" t="s">
        <v>1254</v>
      </c>
      <c r="G31" s="1023" t="s">
        <v>747</v>
      </c>
      <c r="H31" s="1023" t="s">
        <v>748</v>
      </c>
      <c r="I31" s="1021" t="s">
        <v>1255</v>
      </c>
      <c r="J31" s="1021" t="s">
        <v>1256</v>
      </c>
      <c r="K31" s="1021" t="s">
        <v>1271</v>
      </c>
      <c r="L31" s="1021" t="s">
        <v>1272</v>
      </c>
      <c r="M31" s="1021" t="s">
        <v>1270</v>
      </c>
      <c r="N31" s="1021" t="s">
        <v>1257</v>
      </c>
      <c r="O31" s="1021" t="s">
        <v>1270</v>
      </c>
    </row>
    <row r="32" spans="1:15">
      <c r="A32" s="1024"/>
      <c r="B32" s="1025"/>
      <c r="C32" s="1026" t="s">
        <v>0</v>
      </c>
      <c r="D32" s="1051" t="s">
        <v>1</v>
      </c>
      <c r="E32" s="1051" t="s">
        <v>2</v>
      </c>
      <c r="F32" s="1026" t="s">
        <v>3</v>
      </c>
      <c r="G32" s="1026" t="s">
        <v>4</v>
      </c>
      <c r="H32" s="1028" t="s">
        <v>1258</v>
      </c>
      <c r="I32" s="1026" t="s">
        <v>5</v>
      </c>
      <c r="J32" s="1026" t="s">
        <v>6</v>
      </c>
      <c r="K32" s="1026" t="s">
        <v>7</v>
      </c>
      <c r="L32" s="1026" t="s">
        <v>8</v>
      </c>
      <c r="M32" s="1026" t="s">
        <v>9</v>
      </c>
      <c r="N32" s="1026" t="s">
        <v>10</v>
      </c>
      <c r="O32" s="1026" t="s">
        <v>11</v>
      </c>
    </row>
    <row r="33" spans="1:15">
      <c r="A33" s="1029" t="s">
        <v>0</v>
      </c>
      <c r="B33" s="1052" t="s">
        <v>554</v>
      </c>
      <c r="C33" s="1053"/>
      <c r="D33" s="1053"/>
      <c r="E33" s="1053"/>
      <c r="F33" s="1053"/>
      <c r="G33" s="1053"/>
      <c r="H33" s="1033"/>
      <c r="I33" s="1053"/>
      <c r="J33" s="1053"/>
      <c r="K33" s="1031"/>
      <c r="L33" s="1031"/>
      <c r="M33" s="1053"/>
      <c r="N33" s="1031"/>
      <c r="O33" s="1053"/>
    </row>
    <row r="34" spans="1:15">
      <c r="A34" s="1034" t="s">
        <v>1</v>
      </c>
      <c r="B34" s="1054" t="s">
        <v>564</v>
      </c>
      <c r="C34" s="1055"/>
      <c r="D34" s="1036"/>
      <c r="E34" s="1036"/>
      <c r="F34" s="1037"/>
      <c r="G34" s="1036"/>
      <c r="H34" s="1038"/>
      <c r="I34" s="1036"/>
      <c r="J34" s="1036"/>
      <c r="K34" s="1036"/>
      <c r="L34" s="1036"/>
      <c r="M34" s="1036"/>
      <c r="N34" s="1036"/>
      <c r="O34" s="1036"/>
    </row>
    <row r="35" spans="1:15">
      <c r="A35" s="1034" t="s">
        <v>2</v>
      </c>
      <c r="B35" s="1056" t="s">
        <v>566</v>
      </c>
      <c r="C35" s="1055"/>
      <c r="D35" s="1036"/>
      <c r="E35" s="1036"/>
      <c r="F35" s="1037"/>
      <c r="G35" s="1036"/>
      <c r="H35" s="1038"/>
      <c r="I35" s="1036"/>
      <c r="J35" s="1036"/>
      <c r="K35" s="1036"/>
      <c r="L35" s="1036"/>
      <c r="M35" s="1036"/>
      <c r="N35" s="1036"/>
      <c r="O35" s="1036"/>
    </row>
    <row r="36" spans="1:15">
      <c r="A36" s="1034" t="s">
        <v>3</v>
      </c>
      <c r="B36" s="1057" t="s">
        <v>1273</v>
      </c>
      <c r="C36" s="1055"/>
      <c r="D36" s="1036"/>
      <c r="E36" s="1036"/>
      <c r="F36" s="1037"/>
      <c r="G36" s="1036"/>
      <c r="H36" s="1038"/>
      <c r="I36" s="1036"/>
      <c r="J36" s="1036"/>
      <c r="K36" s="1036"/>
      <c r="L36" s="1036"/>
      <c r="M36" s="1036"/>
      <c r="N36" s="1036"/>
      <c r="O36" s="1036"/>
    </row>
    <row r="37" spans="1:15">
      <c r="A37" s="1034" t="s">
        <v>4</v>
      </c>
      <c r="B37" s="1057" t="s">
        <v>1274</v>
      </c>
      <c r="C37" s="1055"/>
      <c r="D37" s="1036"/>
      <c r="E37" s="1036"/>
      <c r="F37" s="1037"/>
      <c r="G37" s="1036"/>
      <c r="H37" s="1038"/>
      <c r="I37" s="1036"/>
      <c r="J37" s="1036"/>
      <c r="K37" s="1036"/>
      <c r="L37" s="1036"/>
      <c r="M37" s="1036"/>
      <c r="N37" s="1036"/>
      <c r="O37" s="1036"/>
    </row>
    <row r="38" spans="1:15">
      <c r="A38" s="1034" t="s">
        <v>5</v>
      </c>
      <c r="B38" s="1056" t="s">
        <v>568</v>
      </c>
      <c r="C38" s="1058"/>
      <c r="D38" s="1036"/>
      <c r="E38" s="1036"/>
      <c r="F38" s="1037"/>
      <c r="G38" s="1036"/>
      <c r="H38" s="1038"/>
      <c r="I38" s="1036"/>
      <c r="J38" s="1036"/>
      <c r="K38" s="1036"/>
      <c r="L38" s="1036"/>
      <c r="M38" s="1036"/>
      <c r="N38" s="1036"/>
      <c r="O38" s="1036"/>
    </row>
    <row r="39" spans="1:15">
      <c r="A39" s="1034" t="s">
        <v>6</v>
      </c>
      <c r="B39" s="1057" t="s">
        <v>1275</v>
      </c>
      <c r="C39" s="1055"/>
      <c r="D39" s="1036"/>
      <c r="E39" s="1036"/>
      <c r="F39" s="1037"/>
      <c r="G39" s="1036"/>
      <c r="H39" s="1038"/>
      <c r="I39" s="1036"/>
      <c r="J39" s="1036"/>
      <c r="K39" s="1036"/>
      <c r="L39" s="1036"/>
      <c r="M39" s="1036"/>
      <c r="N39" s="1036"/>
      <c r="O39" s="1036"/>
    </row>
    <row r="40" spans="1:15">
      <c r="A40" s="1034" t="s">
        <v>7</v>
      </c>
      <c r="B40" s="1059" t="s">
        <v>1274</v>
      </c>
      <c r="C40" s="1055"/>
      <c r="D40" s="1036"/>
      <c r="E40" s="1036"/>
      <c r="F40" s="1037"/>
      <c r="G40" s="1036"/>
      <c r="H40" s="1038"/>
      <c r="I40" s="1036"/>
      <c r="J40" s="1036"/>
      <c r="K40" s="1036"/>
      <c r="L40" s="1036"/>
      <c r="M40" s="1036"/>
      <c r="N40" s="1036"/>
      <c r="O40" s="1036"/>
    </row>
    <row r="41" spans="1:15">
      <c r="A41" s="1034" t="s">
        <v>8</v>
      </c>
      <c r="B41" s="1059" t="s">
        <v>1276</v>
      </c>
      <c r="C41" s="1055"/>
      <c r="D41" s="1036"/>
      <c r="E41" s="1036"/>
      <c r="F41" s="1037"/>
      <c r="G41" s="1036"/>
      <c r="H41" s="1038"/>
      <c r="I41" s="1036"/>
      <c r="J41" s="1036"/>
      <c r="K41" s="1036"/>
      <c r="L41" s="1036"/>
      <c r="M41" s="1036"/>
      <c r="N41" s="1036"/>
      <c r="O41" s="1036"/>
    </row>
    <row r="42" spans="1:15">
      <c r="A42" s="1034" t="s">
        <v>9</v>
      </c>
      <c r="B42" s="1057" t="s">
        <v>1277</v>
      </c>
      <c r="C42" s="1055"/>
      <c r="D42" s="1036"/>
      <c r="E42" s="1036"/>
      <c r="F42" s="1037"/>
      <c r="G42" s="1036"/>
      <c r="H42" s="1038"/>
      <c r="I42" s="1036"/>
      <c r="J42" s="1036"/>
      <c r="K42" s="1036"/>
      <c r="L42" s="1036"/>
      <c r="M42" s="1036"/>
      <c r="N42" s="1036"/>
      <c r="O42" s="1036"/>
    </row>
    <row r="43" spans="1:15">
      <c r="A43" s="1034" t="s">
        <v>10</v>
      </c>
      <c r="B43" s="1057" t="s">
        <v>1278</v>
      </c>
      <c r="C43" s="1055"/>
      <c r="D43" s="1036"/>
      <c r="E43" s="1036"/>
      <c r="F43" s="1037"/>
      <c r="G43" s="1036"/>
      <c r="H43" s="1038"/>
      <c r="I43" s="1036"/>
      <c r="J43" s="1036"/>
      <c r="K43" s="1036"/>
      <c r="L43" s="1036"/>
      <c r="M43" s="1036"/>
      <c r="N43" s="1036"/>
      <c r="O43" s="1036"/>
    </row>
    <row r="44" spans="1:15">
      <c r="A44" s="1041" t="s">
        <v>11</v>
      </c>
      <c r="B44" s="1059" t="s">
        <v>1274</v>
      </c>
      <c r="C44" s="1060"/>
      <c r="D44" s="1042"/>
      <c r="E44" s="1042"/>
      <c r="F44" s="1043"/>
      <c r="G44" s="1042"/>
      <c r="H44" s="1044"/>
      <c r="I44" s="1042"/>
      <c r="J44" s="1042"/>
      <c r="K44" s="1042"/>
      <c r="L44" s="1042"/>
      <c r="M44" s="1042"/>
      <c r="N44" s="1042"/>
      <c r="O44" s="1042"/>
    </row>
    <row r="45" spans="1:15">
      <c r="A45" s="1041" t="s">
        <v>12</v>
      </c>
      <c r="B45" s="1059" t="s">
        <v>1276</v>
      </c>
      <c r="C45" s="1060"/>
      <c r="D45" s="1042"/>
      <c r="E45" s="1042"/>
      <c r="F45" s="1043"/>
      <c r="G45" s="1042"/>
      <c r="H45" s="1044"/>
      <c r="I45" s="1042"/>
      <c r="J45" s="1042"/>
      <c r="K45" s="1042"/>
      <c r="L45" s="1042"/>
      <c r="M45" s="1042"/>
      <c r="N45" s="1042"/>
      <c r="O45" s="1042"/>
    </row>
    <row r="46" spans="1:15">
      <c r="A46" s="1041" t="s">
        <v>13</v>
      </c>
      <c r="B46" s="1056" t="s">
        <v>582</v>
      </c>
      <c r="C46" s="1061"/>
      <c r="D46" s="1062"/>
      <c r="E46" s="1062"/>
      <c r="F46" s="1063"/>
      <c r="G46" s="1062"/>
      <c r="H46" s="1064"/>
      <c r="I46" s="1062"/>
      <c r="J46" s="1062"/>
      <c r="K46" s="1062"/>
      <c r="L46" s="1062"/>
      <c r="M46" s="1062"/>
      <c r="N46" s="1062"/>
      <c r="O46" s="1062"/>
    </row>
    <row r="47" spans="1:15">
      <c r="A47" s="1022"/>
      <c r="B47" s="1046" t="s">
        <v>1268</v>
      </c>
      <c r="C47" s="1017"/>
      <c r="D47" s="1047"/>
      <c r="E47" s="1047"/>
      <c r="F47" s="1048"/>
      <c r="G47" s="1047"/>
      <c r="H47" s="1049"/>
      <c r="I47" s="1047"/>
      <c r="J47" s="1047"/>
      <c r="K47" s="1047"/>
      <c r="L47" s="1047"/>
      <c r="M47" s="1047"/>
      <c r="N47" s="1047"/>
      <c r="O47" s="1047"/>
    </row>
    <row r="48" spans="1:15">
      <c r="A48" s="1009"/>
      <c r="B48" s="570"/>
      <c r="C48" s="570"/>
      <c r="D48" s="570"/>
      <c r="E48" s="570"/>
      <c r="F48" s="570"/>
      <c r="G48" s="570"/>
      <c r="H48" s="570"/>
      <c r="I48" s="1009"/>
      <c r="J48" s="1009"/>
      <c r="K48" s="1009"/>
      <c r="L48" s="1009"/>
      <c r="M48" s="1009"/>
      <c r="N48" s="1009"/>
      <c r="O48" s="1009"/>
    </row>
    <row r="49" spans="1:15">
      <c r="A49" s="570"/>
      <c r="B49" s="570"/>
      <c r="C49" s="570"/>
      <c r="D49" s="570"/>
      <c r="E49" s="570"/>
      <c r="F49" s="570"/>
      <c r="G49" s="570"/>
      <c r="H49" s="570"/>
      <c r="I49" s="570"/>
      <c r="J49" s="570"/>
      <c r="K49" s="570"/>
      <c r="L49" s="570"/>
      <c r="M49" s="570"/>
      <c r="N49" s="570"/>
      <c r="O49" s="570"/>
    </row>
    <row r="50" spans="1:15">
      <c r="A50" s="1065" t="s">
        <v>1279</v>
      </c>
      <c r="B50" s="570"/>
      <c r="C50" s="570"/>
      <c r="D50" s="570"/>
      <c r="E50" s="570"/>
      <c r="F50" s="570"/>
      <c r="G50" s="570"/>
      <c r="H50" s="570"/>
      <c r="I50" s="570"/>
      <c r="J50" s="570"/>
      <c r="K50" s="570"/>
      <c r="L50" s="570"/>
      <c r="M50" s="570"/>
      <c r="N50" s="570"/>
      <c r="O50" s="570"/>
    </row>
    <row r="51" spans="1:15">
      <c r="A51" s="1065"/>
      <c r="B51" s="1066" t="s">
        <v>1251</v>
      </c>
      <c r="C51" s="1067"/>
      <c r="D51" s="570"/>
      <c r="E51" s="570"/>
      <c r="F51" s="570"/>
      <c r="G51" s="570"/>
      <c r="H51" s="570"/>
      <c r="I51" s="570"/>
      <c r="J51" s="570"/>
      <c r="K51" s="570"/>
      <c r="L51" s="570"/>
      <c r="M51" s="570"/>
      <c r="N51" s="570"/>
      <c r="O51" s="570"/>
    </row>
    <row r="52" spans="1:15" ht="15.75" thickBot="1">
      <c r="A52" s="570"/>
      <c r="B52" s="570"/>
      <c r="C52" s="570"/>
      <c r="D52" s="570"/>
      <c r="E52" s="570"/>
      <c r="F52" s="570"/>
      <c r="G52" s="570"/>
      <c r="H52" s="570"/>
      <c r="I52" s="570"/>
      <c r="J52" s="570"/>
      <c r="K52" s="570"/>
      <c r="L52" s="570"/>
      <c r="M52" s="570"/>
      <c r="N52" s="570"/>
      <c r="O52" s="570"/>
    </row>
    <row r="53" spans="1:15">
      <c r="A53" s="1068"/>
      <c r="B53" s="1069"/>
      <c r="C53" s="1070" t="s">
        <v>297</v>
      </c>
      <c r="D53" s="1071"/>
      <c r="E53" s="1071"/>
      <c r="F53" s="1071"/>
      <c r="G53" s="1071"/>
      <c r="H53" s="1071"/>
      <c r="I53" s="1071"/>
      <c r="J53" s="1071"/>
      <c r="K53" s="1071"/>
      <c r="L53" s="1071"/>
      <c r="M53" s="1071"/>
      <c r="N53" s="1071"/>
      <c r="O53" s="1071"/>
    </row>
    <row r="54" spans="1:15">
      <c r="A54" s="1072"/>
      <c r="B54" s="1073"/>
      <c r="C54" s="1074" t="s">
        <v>0</v>
      </c>
      <c r="D54" s="1075"/>
      <c r="E54" s="1075"/>
      <c r="F54" s="1075"/>
      <c r="G54" s="1075"/>
      <c r="H54" s="1075"/>
      <c r="I54" s="1075"/>
      <c r="J54" s="1075"/>
      <c r="K54" s="1075"/>
      <c r="L54" s="1075"/>
      <c r="M54" s="1075"/>
      <c r="N54" s="1075"/>
      <c r="O54" s="1075"/>
    </row>
    <row r="55" spans="1:15" ht="15.75" thickBot="1">
      <c r="A55" s="1076" t="s">
        <v>0</v>
      </c>
      <c r="B55" s="1077" t="s">
        <v>1280</v>
      </c>
      <c r="C55" s="1078"/>
      <c r="D55" s="1075"/>
      <c r="E55" s="1075"/>
      <c r="F55" s="1075"/>
      <c r="G55" s="1075"/>
      <c r="H55" s="1075"/>
      <c r="I55" s="1075"/>
      <c r="J55" s="1075"/>
      <c r="K55" s="1075"/>
      <c r="L55" s="1075"/>
      <c r="M55" s="1075"/>
      <c r="N55" s="1075"/>
      <c r="O55" s="1075"/>
    </row>
    <row r="56" spans="1:15">
      <c r="A56" s="570"/>
      <c r="B56" s="570"/>
      <c r="C56" s="570"/>
      <c r="D56" s="570"/>
      <c r="E56" s="1071"/>
      <c r="F56" s="1071"/>
      <c r="G56" s="1071"/>
      <c r="H56" s="1071"/>
      <c r="I56" s="1071"/>
      <c r="J56" s="1071"/>
      <c r="K56" s="1071"/>
      <c r="L56" s="1071"/>
      <c r="M56" s="1071"/>
      <c r="N56" s="1071"/>
      <c r="O56" s="1071"/>
    </row>
    <row r="57" spans="1:15">
      <c r="A57" s="570"/>
      <c r="B57" s="570"/>
      <c r="C57" s="570"/>
      <c r="D57" s="570"/>
      <c r="E57" s="1071"/>
      <c r="F57" s="1071"/>
      <c r="G57" s="1071"/>
      <c r="H57" s="1071"/>
      <c r="I57" s="1071"/>
      <c r="J57" s="1071"/>
      <c r="K57" s="1071"/>
      <c r="L57" s="1071"/>
      <c r="M57" s="1071"/>
      <c r="N57" s="1071"/>
      <c r="O57" s="1071"/>
    </row>
    <row r="58" spans="1:15">
      <c r="A58" s="570"/>
      <c r="B58" s="570"/>
      <c r="C58" s="570"/>
      <c r="D58" s="570"/>
      <c r="E58" s="570"/>
      <c r="F58" s="570"/>
      <c r="G58" s="570"/>
      <c r="H58" s="570"/>
      <c r="I58" s="570"/>
      <c r="J58" s="570"/>
      <c r="K58" s="570"/>
      <c r="L58" s="570"/>
      <c r="M58" s="570"/>
      <c r="N58" s="570"/>
      <c r="O58" s="570"/>
    </row>
    <row r="59" spans="1:15">
      <c r="A59" s="570"/>
      <c r="B59" s="570"/>
      <c r="C59" s="570"/>
      <c r="D59" s="570"/>
      <c r="E59" s="570"/>
      <c r="F59" s="570"/>
      <c r="G59" s="570"/>
      <c r="H59" s="570"/>
      <c r="I59" s="570"/>
      <c r="J59" s="570"/>
      <c r="K59" s="570"/>
      <c r="L59" s="570"/>
      <c r="M59" s="570"/>
      <c r="N59" s="570"/>
      <c r="O59" s="570"/>
    </row>
    <row r="60" spans="1:15">
      <c r="A60" s="570"/>
      <c r="B60" s="570"/>
      <c r="C60" s="570"/>
      <c r="D60" s="570"/>
      <c r="E60" s="570"/>
      <c r="F60" s="570"/>
      <c r="G60" s="570"/>
      <c r="H60" s="570"/>
      <c r="I60" s="570"/>
      <c r="J60" s="570"/>
      <c r="K60" s="570"/>
      <c r="L60" s="570"/>
      <c r="M60" s="570"/>
      <c r="N60" s="570"/>
      <c r="O60" s="570"/>
    </row>
    <row r="61" spans="1:15">
      <c r="A61" s="570"/>
      <c r="B61" s="570"/>
      <c r="C61" s="570"/>
      <c r="D61" s="570"/>
      <c r="E61" s="570"/>
      <c r="F61" s="570"/>
      <c r="G61" s="570"/>
      <c r="H61" s="570"/>
      <c r="I61" s="570"/>
      <c r="J61" s="570"/>
      <c r="K61" s="570"/>
      <c r="L61" s="570"/>
      <c r="M61" s="570"/>
      <c r="N61" s="570"/>
      <c r="O61" s="570"/>
    </row>
    <row r="62" spans="1:15">
      <c r="A62" s="570"/>
      <c r="B62" s="570"/>
      <c r="C62" s="570"/>
      <c r="D62" s="570"/>
      <c r="E62" s="570"/>
      <c r="F62" s="570"/>
      <c r="G62" s="570"/>
      <c r="H62" s="570"/>
      <c r="I62" s="570"/>
      <c r="J62" s="570"/>
      <c r="K62" s="570"/>
      <c r="L62" s="570"/>
      <c r="M62" s="570"/>
      <c r="N62" s="570"/>
      <c r="O62" s="570"/>
    </row>
    <row r="63" spans="1:15">
      <c r="A63" s="570"/>
      <c r="B63" s="570"/>
      <c r="C63" s="570"/>
      <c r="D63" s="570"/>
      <c r="E63" s="570"/>
      <c r="F63" s="570"/>
      <c r="G63" s="570"/>
      <c r="H63" s="570"/>
      <c r="I63" s="570"/>
      <c r="J63" s="570"/>
      <c r="K63" s="570"/>
      <c r="L63" s="570"/>
      <c r="M63" s="570"/>
      <c r="N63" s="570"/>
      <c r="O63" s="570"/>
    </row>
    <row r="64" spans="1:15">
      <c r="A64" s="570"/>
      <c r="B64" s="570"/>
      <c r="C64" s="570"/>
      <c r="D64" s="570"/>
      <c r="E64" s="570"/>
      <c r="F64" s="570"/>
      <c r="G64" s="570"/>
      <c r="H64" s="570"/>
      <c r="I64" s="570"/>
      <c r="J64" s="570"/>
      <c r="K64" s="570"/>
      <c r="L64" s="570"/>
      <c r="M64" s="570"/>
      <c r="N64" s="570"/>
      <c r="O64" s="570"/>
    </row>
    <row r="65" spans="1:15">
      <c r="A65" s="570"/>
      <c r="B65" s="570"/>
      <c r="C65" s="570"/>
      <c r="D65" s="570"/>
      <c r="E65" s="570"/>
      <c r="F65" s="570"/>
      <c r="G65" s="570"/>
      <c r="H65" s="570"/>
      <c r="I65" s="570"/>
      <c r="J65" s="570"/>
      <c r="K65" s="570"/>
      <c r="L65" s="570"/>
      <c r="M65" s="570"/>
      <c r="N65" s="570"/>
      <c r="O65" s="570"/>
    </row>
    <row r="66" spans="1:15">
      <c r="A66" s="570"/>
      <c r="B66" s="570"/>
      <c r="C66" s="570"/>
      <c r="D66" s="570"/>
      <c r="E66" s="570"/>
      <c r="F66" s="570"/>
      <c r="G66" s="570"/>
      <c r="H66" s="570"/>
      <c r="I66" s="570"/>
      <c r="J66" s="570"/>
      <c r="K66" s="570"/>
      <c r="L66" s="570"/>
      <c r="M66" s="570"/>
      <c r="N66" s="570"/>
      <c r="O66" s="570"/>
    </row>
    <row r="67" spans="1:15">
      <c r="A67" s="570"/>
      <c r="B67" s="570"/>
      <c r="C67" s="570"/>
      <c r="D67" s="570"/>
      <c r="E67" s="570"/>
      <c r="F67" s="570"/>
      <c r="G67" s="570"/>
      <c r="H67" s="570"/>
      <c r="I67" s="570"/>
      <c r="J67" s="570"/>
      <c r="K67" s="570"/>
      <c r="L67" s="570"/>
      <c r="M67" s="570"/>
      <c r="N67" s="570"/>
      <c r="O67" s="570"/>
    </row>
    <row r="68" spans="1:15">
      <c r="A68" s="570"/>
      <c r="B68" s="570"/>
      <c r="C68" s="570"/>
      <c r="D68" s="570"/>
      <c r="E68" s="570"/>
      <c r="F68" s="570"/>
      <c r="G68" s="570"/>
      <c r="H68" s="570"/>
      <c r="I68" s="570"/>
      <c r="J68" s="570"/>
      <c r="K68" s="570"/>
      <c r="L68" s="570"/>
      <c r="M68" s="570"/>
      <c r="N68" s="570"/>
      <c r="O68" s="570"/>
    </row>
    <row r="69" spans="1:15">
      <c r="A69" s="570"/>
      <c r="B69" s="570"/>
      <c r="C69" s="570"/>
      <c r="D69" s="570"/>
      <c r="E69" s="570"/>
      <c r="F69" s="570"/>
      <c r="G69" s="570"/>
      <c r="H69" s="570"/>
      <c r="I69" s="570"/>
      <c r="J69" s="570"/>
      <c r="K69" s="570"/>
      <c r="L69" s="570"/>
      <c r="M69" s="570"/>
      <c r="N69" s="570"/>
      <c r="O69" s="570"/>
    </row>
    <row r="70" spans="1:15">
      <c r="A70" s="570"/>
      <c r="B70" s="570"/>
      <c r="C70" s="570"/>
      <c r="D70" s="570"/>
      <c r="E70" s="570"/>
      <c r="F70" s="570"/>
      <c r="G70" s="570"/>
      <c r="H70" s="570"/>
      <c r="I70" s="570"/>
      <c r="J70" s="570"/>
      <c r="K70" s="570"/>
      <c r="L70" s="570"/>
      <c r="M70" s="570"/>
      <c r="N70" s="570"/>
      <c r="O70" s="570"/>
    </row>
    <row r="71" spans="1:15">
      <c r="A71" s="570"/>
      <c r="B71" s="570"/>
      <c r="C71" s="570"/>
      <c r="D71" s="570"/>
      <c r="E71" s="570"/>
      <c r="F71" s="570"/>
      <c r="G71" s="570"/>
      <c r="H71" s="570"/>
      <c r="I71" s="570"/>
      <c r="J71" s="570"/>
      <c r="K71" s="570"/>
      <c r="L71" s="570"/>
      <c r="M71" s="570"/>
      <c r="N71" s="570"/>
      <c r="O71" s="570"/>
    </row>
    <row r="72" spans="1:15">
      <c r="A72" s="570"/>
      <c r="B72" s="570"/>
      <c r="C72" s="570"/>
      <c r="D72" s="570"/>
      <c r="E72" s="570"/>
      <c r="F72" s="570"/>
      <c r="G72" s="570"/>
      <c r="H72" s="570"/>
      <c r="I72" s="570"/>
      <c r="J72" s="570"/>
      <c r="K72" s="570"/>
      <c r="L72" s="570"/>
      <c r="M72" s="570"/>
      <c r="N72" s="570"/>
      <c r="O72" s="570"/>
    </row>
    <row r="73" spans="1:15">
      <c r="A73" s="570"/>
      <c r="B73" s="570"/>
      <c r="C73" s="570"/>
      <c r="D73" s="570"/>
      <c r="E73" s="570"/>
      <c r="F73" s="570"/>
      <c r="G73" s="570"/>
      <c r="H73" s="570"/>
      <c r="I73" s="570"/>
      <c r="J73" s="570"/>
      <c r="K73" s="570"/>
      <c r="L73" s="570"/>
      <c r="M73" s="570"/>
      <c r="N73" s="570"/>
      <c r="O73" s="570"/>
    </row>
    <row r="74" spans="1:15">
      <c r="A74" s="570"/>
      <c r="B74" s="570"/>
      <c r="C74" s="570"/>
      <c r="D74" s="570"/>
      <c r="E74" s="570"/>
      <c r="F74" s="570"/>
      <c r="G74" s="570"/>
      <c r="H74" s="570"/>
      <c r="I74" s="570"/>
      <c r="J74" s="570"/>
      <c r="K74" s="570"/>
      <c r="L74" s="570"/>
      <c r="M74" s="570"/>
      <c r="N74" s="570"/>
      <c r="O74" s="570"/>
    </row>
    <row r="75" spans="1:15">
      <c r="A75" s="570"/>
      <c r="B75" s="570"/>
      <c r="C75" s="570"/>
      <c r="D75" s="570"/>
      <c r="E75" s="570"/>
      <c r="F75" s="570"/>
      <c r="G75" s="570"/>
      <c r="H75" s="570"/>
      <c r="I75" s="570"/>
      <c r="J75" s="570"/>
      <c r="K75" s="570"/>
      <c r="L75" s="570"/>
      <c r="M75" s="570"/>
      <c r="N75" s="570"/>
      <c r="O75" s="570"/>
    </row>
    <row r="76" spans="1:15">
      <c r="A76" s="570"/>
      <c r="B76" s="570"/>
      <c r="C76" s="570"/>
      <c r="D76" s="570"/>
      <c r="E76" s="570"/>
      <c r="F76" s="570"/>
      <c r="G76" s="570"/>
      <c r="H76" s="570"/>
      <c r="I76" s="570"/>
      <c r="J76" s="570"/>
      <c r="K76" s="570"/>
      <c r="L76" s="570"/>
      <c r="M76" s="570"/>
      <c r="N76" s="570"/>
      <c r="O76" s="570"/>
    </row>
    <row r="77" spans="1:15">
      <c r="A77" s="570"/>
      <c r="B77" s="570"/>
      <c r="C77" s="570"/>
      <c r="D77" s="570"/>
      <c r="E77" s="570"/>
      <c r="F77" s="570"/>
      <c r="G77" s="570"/>
      <c r="H77" s="570"/>
      <c r="I77" s="570"/>
      <c r="J77" s="570"/>
      <c r="K77" s="570"/>
      <c r="L77" s="570"/>
      <c r="M77" s="570"/>
      <c r="N77" s="570"/>
      <c r="O77" s="570"/>
    </row>
    <row r="78" spans="1:15">
      <c r="A78" s="570"/>
      <c r="B78" s="570"/>
      <c r="C78" s="570"/>
      <c r="D78" s="570"/>
      <c r="E78" s="570"/>
      <c r="F78" s="570"/>
      <c r="G78" s="570"/>
      <c r="H78" s="570"/>
      <c r="I78" s="570"/>
      <c r="J78" s="570"/>
      <c r="K78" s="570"/>
      <c r="L78" s="570"/>
      <c r="M78" s="570"/>
      <c r="N78" s="570"/>
      <c r="O78" s="570"/>
    </row>
    <row r="79" spans="1:15">
      <c r="A79" s="570"/>
      <c r="B79" s="570"/>
      <c r="C79" s="570"/>
      <c r="D79" s="570"/>
      <c r="E79" s="570"/>
      <c r="F79" s="570"/>
      <c r="G79" s="570"/>
      <c r="H79" s="570"/>
      <c r="I79" s="570"/>
      <c r="J79" s="570"/>
      <c r="K79" s="570"/>
      <c r="L79" s="570"/>
      <c r="M79" s="570"/>
      <c r="N79" s="570"/>
      <c r="O79" s="570"/>
    </row>
  </sheetData>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sheetPr>
    <pageSetUpPr fitToPage="1"/>
  </sheetPr>
  <dimension ref="B6:L39"/>
  <sheetViews>
    <sheetView view="pageBreakPreview" zoomScale="40" zoomScaleNormal="55" zoomScaleSheetLayoutView="40" workbookViewId="0">
      <selection activeCell="D21" sqref="D21"/>
    </sheetView>
  </sheetViews>
  <sheetFormatPr baseColWidth="10" defaultColWidth="19.140625" defaultRowHeight="15"/>
  <cols>
    <col min="1" max="1" width="11.42578125" style="1079" customWidth="1"/>
    <col min="2" max="2" width="12.28515625" style="1079" customWidth="1"/>
    <col min="3" max="3" width="68.42578125" style="1079" customWidth="1"/>
    <col min="4" max="4" width="21" style="1079" customWidth="1"/>
    <col min="5" max="5" width="19.42578125" style="1079" customWidth="1"/>
    <col min="6" max="6" width="20.5703125" style="1079" customWidth="1"/>
    <col min="7" max="7" width="20" style="1079" customWidth="1"/>
    <col min="8" max="8" width="26.5703125" style="1079" bestFit="1" customWidth="1"/>
    <col min="9" max="9" width="16.42578125" style="1079" customWidth="1"/>
    <col min="10" max="10" width="19.5703125" style="1079" customWidth="1"/>
    <col min="11" max="11" width="17.5703125" style="1079" customWidth="1"/>
    <col min="12" max="12" width="27" style="1079" customWidth="1"/>
    <col min="13" max="251" width="11.42578125" style="1079" customWidth="1"/>
    <col min="252" max="252" width="12.28515625" style="1079" customWidth="1"/>
    <col min="253" max="253" width="68.42578125" style="1079" customWidth="1"/>
    <col min="254" max="254" width="21" style="1079" customWidth="1"/>
    <col min="255" max="255" width="19.42578125" style="1079" customWidth="1"/>
    <col min="256" max="256" width="19.140625" style="1079"/>
    <col min="257" max="257" width="11.42578125" style="1079" customWidth="1"/>
    <col min="258" max="258" width="12.28515625" style="1079" customWidth="1"/>
    <col min="259" max="259" width="68.42578125" style="1079" customWidth="1"/>
    <col min="260" max="260" width="21" style="1079" customWidth="1"/>
    <col min="261" max="261" width="19.42578125" style="1079" customWidth="1"/>
    <col min="262" max="262" width="20.5703125" style="1079" customWidth="1"/>
    <col min="263" max="263" width="20" style="1079" customWidth="1"/>
    <col min="264" max="264" width="26.5703125" style="1079" bestFit="1" customWidth="1"/>
    <col min="265" max="265" width="16.42578125" style="1079" customWidth="1"/>
    <col min="266" max="266" width="19.5703125" style="1079" customWidth="1"/>
    <col min="267" max="267" width="17.5703125" style="1079" customWidth="1"/>
    <col min="268" max="268" width="27" style="1079" customWidth="1"/>
    <col min="269" max="507" width="11.42578125" style="1079" customWidth="1"/>
    <col min="508" max="508" width="12.28515625" style="1079" customWidth="1"/>
    <col min="509" max="509" width="68.42578125" style="1079" customWidth="1"/>
    <col min="510" max="510" width="21" style="1079" customWidth="1"/>
    <col min="511" max="511" width="19.42578125" style="1079" customWidth="1"/>
    <col min="512" max="512" width="19.140625" style="1079"/>
    <col min="513" max="513" width="11.42578125" style="1079" customWidth="1"/>
    <col min="514" max="514" width="12.28515625" style="1079" customWidth="1"/>
    <col min="515" max="515" width="68.42578125" style="1079" customWidth="1"/>
    <col min="516" max="516" width="21" style="1079" customWidth="1"/>
    <col min="517" max="517" width="19.42578125" style="1079" customWidth="1"/>
    <col min="518" max="518" width="20.5703125" style="1079" customWidth="1"/>
    <col min="519" max="519" width="20" style="1079" customWidth="1"/>
    <col min="520" max="520" width="26.5703125" style="1079" bestFit="1" customWidth="1"/>
    <col min="521" max="521" width="16.42578125" style="1079" customWidth="1"/>
    <col min="522" max="522" width="19.5703125" style="1079" customWidth="1"/>
    <col min="523" max="523" width="17.5703125" style="1079" customWidth="1"/>
    <col min="524" max="524" width="27" style="1079" customWidth="1"/>
    <col min="525" max="763" width="11.42578125" style="1079" customWidth="1"/>
    <col min="764" max="764" width="12.28515625" style="1079" customWidth="1"/>
    <col min="765" max="765" width="68.42578125" style="1079" customWidth="1"/>
    <col min="766" max="766" width="21" style="1079" customWidth="1"/>
    <col min="767" max="767" width="19.42578125" style="1079" customWidth="1"/>
    <col min="768" max="768" width="19.140625" style="1079"/>
    <col min="769" max="769" width="11.42578125" style="1079" customWidth="1"/>
    <col min="770" max="770" width="12.28515625" style="1079" customWidth="1"/>
    <col min="771" max="771" width="68.42578125" style="1079" customWidth="1"/>
    <col min="772" max="772" width="21" style="1079" customWidth="1"/>
    <col min="773" max="773" width="19.42578125" style="1079" customWidth="1"/>
    <col min="774" max="774" width="20.5703125" style="1079" customWidth="1"/>
    <col min="775" max="775" width="20" style="1079" customWidth="1"/>
    <col min="776" max="776" width="26.5703125" style="1079" bestFit="1" customWidth="1"/>
    <col min="777" max="777" width="16.42578125" style="1079" customWidth="1"/>
    <col min="778" max="778" width="19.5703125" style="1079" customWidth="1"/>
    <col min="779" max="779" width="17.5703125" style="1079" customWidth="1"/>
    <col min="780" max="780" width="27" style="1079" customWidth="1"/>
    <col min="781" max="1019" width="11.42578125" style="1079" customWidth="1"/>
    <col min="1020" max="1020" width="12.28515625" style="1079" customWidth="1"/>
    <col min="1021" max="1021" width="68.42578125" style="1079" customWidth="1"/>
    <col min="1022" max="1022" width="21" style="1079" customWidth="1"/>
    <col min="1023" max="1023" width="19.42578125" style="1079" customWidth="1"/>
    <col min="1024" max="1024" width="19.140625" style="1079"/>
    <col min="1025" max="1025" width="11.42578125" style="1079" customWidth="1"/>
    <col min="1026" max="1026" width="12.28515625" style="1079" customWidth="1"/>
    <col min="1027" max="1027" width="68.42578125" style="1079" customWidth="1"/>
    <col min="1028" max="1028" width="21" style="1079" customWidth="1"/>
    <col min="1029" max="1029" width="19.42578125" style="1079" customWidth="1"/>
    <col min="1030" max="1030" width="20.5703125" style="1079" customWidth="1"/>
    <col min="1031" max="1031" width="20" style="1079" customWidth="1"/>
    <col min="1032" max="1032" width="26.5703125" style="1079" bestFit="1" customWidth="1"/>
    <col min="1033" max="1033" width="16.42578125" style="1079" customWidth="1"/>
    <col min="1034" max="1034" width="19.5703125" style="1079" customWidth="1"/>
    <col min="1035" max="1035" width="17.5703125" style="1079" customWidth="1"/>
    <col min="1036" max="1036" width="27" style="1079" customWidth="1"/>
    <col min="1037" max="1275" width="11.42578125" style="1079" customWidth="1"/>
    <col min="1276" max="1276" width="12.28515625" style="1079" customWidth="1"/>
    <col min="1277" max="1277" width="68.42578125" style="1079" customWidth="1"/>
    <col min="1278" max="1278" width="21" style="1079" customWidth="1"/>
    <col min="1279" max="1279" width="19.42578125" style="1079" customWidth="1"/>
    <col min="1280" max="1280" width="19.140625" style="1079"/>
    <col min="1281" max="1281" width="11.42578125" style="1079" customWidth="1"/>
    <col min="1282" max="1282" width="12.28515625" style="1079" customWidth="1"/>
    <col min="1283" max="1283" width="68.42578125" style="1079" customWidth="1"/>
    <col min="1284" max="1284" width="21" style="1079" customWidth="1"/>
    <col min="1285" max="1285" width="19.42578125" style="1079" customWidth="1"/>
    <col min="1286" max="1286" width="20.5703125" style="1079" customWidth="1"/>
    <col min="1287" max="1287" width="20" style="1079" customWidth="1"/>
    <col min="1288" max="1288" width="26.5703125" style="1079" bestFit="1" customWidth="1"/>
    <col min="1289" max="1289" width="16.42578125" style="1079" customWidth="1"/>
    <col min="1290" max="1290" width="19.5703125" style="1079" customWidth="1"/>
    <col min="1291" max="1291" width="17.5703125" style="1079" customWidth="1"/>
    <col min="1292" max="1292" width="27" style="1079" customWidth="1"/>
    <col min="1293" max="1531" width="11.42578125" style="1079" customWidth="1"/>
    <col min="1532" max="1532" width="12.28515625" style="1079" customWidth="1"/>
    <col min="1533" max="1533" width="68.42578125" style="1079" customWidth="1"/>
    <col min="1534" max="1534" width="21" style="1079" customWidth="1"/>
    <col min="1535" max="1535" width="19.42578125" style="1079" customWidth="1"/>
    <col min="1536" max="1536" width="19.140625" style="1079"/>
    <col min="1537" max="1537" width="11.42578125" style="1079" customWidth="1"/>
    <col min="1538" max="1538" width="12.28515625" style="1079" customWidth="1"/>
    <col min="1539" max="1539" width="68.42578125" style="1079" customWidth="1"/>
    <col min="1540" max="1540" width="21" style="1079" customWidth="1"/>
    <col min="1541" max="1541" width="19.42578125" style="1079" customWidth="1"/>
    <col min="1542" max="1542" width="20.5703125" style="1079" customWidth="1"/>
    <col min="1543" max="1543" width="20" style="1079" customWidth="1"/>
    <col min="1544" max="1544" width="26.5703125" style="1079" bestFit="1" customWidth="1"/>
    <col min="1545" max="1545" width="16.42578125" style="1079" customWidth="1"/>
    <col min="1546" max="1546" width="19.5703125" style="1079" customWidth="1"/>
    <col min="1547" max="1547" width="17.5703125" style="1079" customWidth="1"/>
    <col min="1548" max="1548" width="27" style="1079" customWidth="1"/>
    <col min="1549" max="1787" width="11.42578125" style="1079" customWidth="1"/>
    <col min="1788" max="1788" width="12.28515625" style="1079" customWidth="1"/>
    <col min="1789" max="1789" width="68.42578125" style="1079" customWidth="1"/>
    <col min="1790" max="1790" width="21" style="1079" customWidth="1"/>
    <col min="1791" max="1791" width="19.42578125" style="1079" customWidth="1"/>
    <col min="1792" max="1792" width="19.140625" style="1079"/>
    <col min="1793" max="1793" width="11.42578125" style="1079" customWidth="1"/>
    <col min="1794" max="1794" width="12.28515625" style="1079" customWidth="1"/>
    <col min="1795" max="1795" width="68.42578125" style="1079" customWidth="1"/>
    <col min="1796" max="1796" width="21" style="1079" customWidth="1"/>
    <col min="1797" max="1797" width="19.42578125" style="1079" customWidth="1"/>
    <col min="1798" max="1798" width="20.5703125" style="1079" customWidth="1"/>
    <col min="1799" max="1799" width="20" style="1079" customWidth="1"/>
    <col min="1800" max="1800" width="26.5703125" style="1079" bestFit="1" customWidth="1"/>
    <col min="1801" max="1801" width="16.42578125" style="1079" customWidth="1"/>
    <col min="1802" max="1802" width="19.5703125" style="1079" customWidth="1"/>
    <col min="1803" max="1803" width="17.5703125" style="1079" customWidth="1"/>
    <col min="1804" max="1804" width="27" style="1079" customWidth="1"/>
    <col min="1805" max="2043" width="11.42578125" style="1079" customWidth="1"/>
    <col min="2044" max="2044" width="12.28515625" style="1079" customWidth="1"/>
    <col min="2045" max="2045" width="68.42578125" style="1079" customWidth="1"/>
    <col min="2046" max="2046" width="21" style="1079" customWidth="1"/>
    <col min="2047" max="2047" width="19.42578125" style="1079" customWidth="1"/>
    <col min="2048" max="2048" width="19.140625" style="1079"/>
    <col min="2049" max="2049" width="11.42578125" style="1079" customWidth="1"/>
    <col min="2050" max="2050" width="12.28515625" style="1079" customWidth="1"/>
    <col min="2051" max="2051" width="68.42578125" style="1079" customWidth="1"/>
    <col min="2052" max="2052" width="21" style="1079" customWidth="1"/>
    <col min="2053" max="2053" width="19.42578125" style="1079" customWidth="1"/>
    <col min="2054" max="2054" width="20.5703125" style="1079" customWidth="1"/>
    <col min="2055" max="2055" width="20" style="1079" customWidth="1"/>
    <col min="2056" max="2056" width="26.5703125" style="1079" bestFit="1" customWidth="1"/>
    <col min="2057" max="2057" width="16.42578125" style="1079" customWidth="1"/>
    <col min="2058" max="2058" width="19.5703125" style="1079" customWidth="1"/>
    <col min="2059" max="2059" width="17.5703125" style="1079" customWidth="1"/>
    <col min="2060" max="2060" width="27" style="1079" customWidth="1"/>
    <col min="2061" max="2299" width="11.42578125" style="1079" customWidth="1"/>
    <col min="2300" max="2300" width="12.28515625" style="1079" customWidth="1"/>
    <col min="2301" max="2301" width="68.42578125" style="1079" customWidth="1"/>
    <col min="2302" max="2302" width="21" style="1079" customWidth="1"/>
    <col min="2303" max="2303" width="19.42578125" style="1079" customWidth="1"/>
    <col min="2304" max="2304" width="19.140625" style="1079"/>
    <col min="2305" max="2305" width="11.42578125" style="1079" customWidth="1"/>
    <col min="2306" max="2306" width="12.28515625" style="1079" customWidth="1"/>
    <col min="2307" max="2307" width="68.42578125" style="1079" customWidth="1"/>
    <col min="2308" max="2308" width="21" style="1079" customWidth="1"/>
    <col min="2309" max="2309" width="19.42578125" style="1079" customWidth="1"/>
    <col min="2310" max="2310" width="20.5703125" style="1079" customWidth="1"/>
    <col min="2311" max="2311" width="20" style="1079" customWidth="1"/>
    <col min="2312" max="2312" width="26.5703125" style="1079" bestFit="1" customWidth="1"/>
    <col min="2313" max="2313" width="16.42578125" style="1079" customWidth="1"/>
    <col min="2314" max="2314" width="19.5703125" style="1079" customWidth="1"/>
    <col min="2315" max="2315" width="17.5703125" style="1079" customWidth="1"/>
    <col min="2316" max="2316" width="27" style="1079" customWidth="1"/>
    <col min="2317" max="2555" width="11.42578125" style="1079" customWidth="1"/>
    <col min="2556" max="2556" width="12.28515625" style="1079" customWidth="1"/>
    <col min="2557" max="2557" width="68.42578125" style="1079" customWidth="1"/>
    <col min="2558" max="2558" width="21" style="1079" customWidth="1"/>
    <col min="2559" max="2559" width="19.42578125" style="1079" customWidth="1"/>
    <col min="2560" max="2560" width="19.140625" style="1079"/>
    <col min="2561" max="2561" width="11.42578125" style="1079" customWidth="1"/>
    <col min="2562" max="2562" width="12.28515625" style="1079" customWidth="1"/>
    <col min="2563" max="2563" width="68.42578125" style="1079" customWidth="1"/>
    <col min="2564" max="2564" width="21" style="1079" customWidth="1"/>
    <col min="2565" max="2565" width="19.42578125" style="1079" customWidth="1"/>
    <col min="2566" max="2566" width="20.5703125" style="1079" customWidth="1"/>
    <col min="2567" max="2567" width="20" style="1079" customWidth="1"/>
    <col min="2568" max="2568" width="26.5703125" style="1079" bestFit="1" customWidth="1"/>
    <col min="2569" max="2569" width="16.42578125" style="1079" customWidth="1"/>
    <col min="2570" max="2570" width="19.5703125" style="1079" customWidth="1"/>
    <col min="2571" max="2571" width="17.5703125" style="1079" customWidth="1"/>
    <col min="2572" max="2572" width="27" style="1079" customWidth="1"/>
    <col min="2573" max="2811" width="11.42578125" style="1079" customWidth="1"/>
    <col min="2812" max="2812" width="12.28515625" style="1079" customWidth="1"/>
    <col min="2813" max="2813" width="68.42578125" style="1079" customWidth="1"/>
    <col min="2814" max="2814" width="21" style="1079" customWidth="1"/>
    <col min="2815" max="2815" width="19.42578125" style="1079" customWidth="1"/>
    <col min="2816" max="2816" width="19.140625" style="1079"/>
    <col min="2817" max="2817" width="11.42578125" style="1079" customWidth="1"/>
    <col min="2818" max="2818" width="12.28515625" style="1079" customWidth="1"/>
    <col min="2819" max="2819" width="68.42578125" style="1079" customWidth="1"/>
    <col min="2820" max="2820" width="21" style="1079" customWidth="1"/>
    <col min="2821" max="2821" width="19.42578125" style="1079" customWidth="1"/>
    <col min="2822" max="2822" width="20.5703125" style="1079" customWidth="1"/>
    <col min="2823" max="2823" width="20" style="1079" customWidth="1"/>
    <col min="2824" max="2824" width="26.5703125" style="1079" bestFit="1" customWidth="1"/>
    <col min="2825" max="2825" width="16.42578125" style="1079" customWidth="1"/>
    <col min="2826" max="2826" width="19.5703125" style="1079" customWidth="1"/>
    <col min="2827" max="2827" width="17.5703125" style="1079" customWidth="1"/>
    <col min="2828" max="2828" width="27" style="1079" customWidth="1"/>
    <col min="2829" max="3067" width="11.42578125" style="1079" customWidth="1"/>
    <col min="3068" max="3068" width="12.28515625" style="1079" customWidth="1"/>
    <col min="3069" max="3069" width="68.42578125" style="1079" customWidth="1"/>
    <col min="3070" max="3070" width="21" style="1079" customWidth="1"/>
    <col min="3071" max="3071" width="19.42578125" style="1079" customWidth="1"/>
    <col min="3072" max="3072" width="19.140625" style="1079"/>
    <col min="3073" max="3073" width="11.42578125" style="1079" customWidth="1"/>
    <col min="3074" max="3074" width="12.28515625" style="1079" customWidth="1"/>
    <col min="3075" max="3075" width="68.42578125" style="1079" customWidth="1"/>
    <col min="3076" max="3076" width="21" style="1079" customWidth="1"/>
    <col min="3077" max="3077" width="19.42578125" style="1079" customWidth="1"/>
    <col min="3078" max="3078" width="20.5703125" style="1079" customWidth="1"/>
    <col min="3079" max="3079" width="20" style="1079" customWidth="1"/>
    <col min="3080" max="3080" width="26.5703125" style="1079" bestFit="1" customWidth="1"/>
    <col min="3081" max="3081" width="16.42578125" style="1079" customWidth="1"/>
    <col min="3082" max="3082" width="19.5703125" style="1079" customWidth="1"/>
    <col min="3083" max="3083" width="17.5703125" style="1079" customWidth="1"/>
    <col min="3084" max="3084" width="27" style="1079" customWidth="1"/>
    <col min="3085" max="3323" width="11.42578125" style="1079" customWidth="1"/>
    <col min="3324" max="3324" width="12.28515625" style="1079" customWidth="1"/>
    <col min="3325" max="3325" width="68.42578125" style="1079" customWidth="1"/>
    <col min="3326" max="3326" width="21" style="1079" customWidth="1"/>
    <col min="3327" max="3327" width="19.42578125" style="1079" customWidth="1"/>
    <col min="3328" max="3328" width="19.140625" style="1079"/>
    <col min="3329" max="3329" width="11.42578125" style="1079" customWidth="1"/>
    <col min="3330" max="3330" width="12.28515625" style="1079" customWidth="1"/>
    <col min="3331" max="3331" width="68.42578125" style="1079" customWidth="1"/>
    <col min="3332" max="3332" width="21" style="1079" customWidth="1"/>
    <col min="3333" max="3333" width="19.42578125" style="1079" customWidth="1"/>
    <col min="3334" max="3334" width="20.5703125" style="1079" customWidth="1"/>
    <col min="3335" max="3335" width="20" style="1079" customWidth="1"/>
    <col min="3336" max="3336" width="26.5703125" style="1079" bestFit="1" customWidth="1"/>
    <col min="3337" max="3337" width="16.42578125" style="1079" customWidth="1"/>
    <col min="3338" max="3338" width="19.5703125" style="1079" customWidth="1"/>
    <col min="3339" max="3339" width="17.5703125" style="1079" customWidth="1"/>
    <col min="3340" max="3340" width="27" style="1079" customWidth="1"/>
    <col min="3341" max="3579" width="11.42578125" style="1079" customWidth="1"/>
    <col min="3580" max="3580" width="12.28515625" style="1079" customWidth="1"/>
    <col min="3581" max="3581" width="68.42578125" style="1079" customWidth="1"/>
    <col min="3582" max="3582" width="21" style="1079" customWidth="1"/>
    <col min="3583" max="3583" width="19.42578125" style="1079" customWidth="1"/>
    <col min="3584" max="3584" width="19.140625" style="1079"/>
    <col min="3585" max="3585" width="11.42578125" style="1079" customWidth="1"/>
    <col min="3586" max="3586" width="12.28515625" style="1079" customWidth="1"/>
    <col min="3587" max="3587" width="68.42578125" style="1079" customWidth="1"/>
    <col min="3588" max="3588" width="21" style="1079" customWidth="1"/>
    <col min="3589" max="3589" width="19.42578125" style="1079" customWidth="1"/>
    <col min="3590" max="3590" width="20.5703125" style="1079" customWidth="1"/>
    <col min="3591" max="3591" width="20" style="1079" customWidth="1"/>
    <col min="3592" max="3592" width="26.5703125" style="1079" bestFit="1" customWidth="1"/>
    <col min="3593" max="3593" width="16.42578125" style="1079" customWidth="1"/>
    <col min="3594" max="3594" width="19.5703125" style="1079" customWidth="1"/>
    <col min="3595" max="3595" width="17.5703125" style="1079" customWidth="1"/>
    <col min="3596" max="3596" width="27" style="1079" customWidth="1"/>
    <col min="3597" max="3835" width="11.42578125" style="1079" customWidth="1"/>
    <col min="3836" max="3836" width="12.28515625" style="1079" customWidth="1"/>
    <col min="3837" max="3837" width="68.42578125" style="1079" customWidth="1"/>
    <col min="3838" max="3838" width="21" style="1079" customWidth="1"/>
    <col min="3839" max="3839" width="19.42578125" style="1079" customWidth="1"/>
    <col min="3840" max="3840" width="19.140625" style="1079"/>
    <col min="3841" max="3841" width="11.42578125" style="1079" customWidth="1"/>
    <col min="3842" max="3842" width="12.28515625" style="1079" customWidth="1"/>
    <col min="3843" max="3843" width="68.42578125" style="1079" customWidth="1"/>
    <col min="3844" max="3844" width="21" style="1079" customWidth="1"/>
    <col min="3845" max="3845" width="19.42578125" style="1079" customWidth="1"/>
    <col min="3846" max="3846" width="20.5703125" style="1079" customWidth="1"/>
    <col min="3847" max="3847" width="20" style="1079" customWidth="1"/>
    <col min="3848" max="3848" width="26.5703125" style="1079" bestFit="1" customWidth="1"/>
    <col min="3849" max="3849" width="16.42578125" style="1079" customWidth="1"/>
    <col min="3850" max="3850" width="19.5703125" style="1079" customWidth="1"/>
    <col min="3851" max="3851" width="17.5703125" style="1079" customWidth="1"/>
    <col min="3852" max="3852" width="27" style="1079" customWidth="1"/>
    <col min="3853" max="4091" width="11.42578125" style="1079" customWidth="1"/>
    <col min="4092" max="4092" width="12.28515625" style="1079" customWidth="1"/>
    <col min="4093" max="4093" width="68.42578125" style="1079" customWidth="1"/>
    <col min="4094" max="4094" width="21" style="1079" customWidth="1"/>
    <col min="4095" max="4095" width="19.42578125" style="1079" customWidth="1"/>
    <col min="4096" max="4096" width="19.140625" style="1079"/>
    <col min="4097" max="4097" width="11.42578125" style="1079" customWidth="1"/>
    <col min="4098" max="4098" width="12.28515625" style="1079" customWidth="1"/>
    <col min="4099" max="4099" width="68.42578125" style="1079" customWidth="1"/>
    <col min="4100" max="4100" width="21" style="1079" customWidth="1"/>
    <col min="4101" max="4101" width="19.42578125" style="1079" customWidth="1"/>
    <col min="4102" max="4102" width="20.5703125" style="1079" customWidth="1"/>
    <col min="4103" max="4103" width="20" style="1079" customWidth="1"/>
    <col min="4104" max="4104" width="26.5703125" style="1079" bestFit="1" customWidth="1"/>
    <col min="4105" max="4105" width="16.42578125" style="1079" customWidth="1"/>
    <col min="4106" max="4106" width="19.5703125" style="1079" customWidth="1"/>
    <col min="4107" max="4107" width="17.5703125" style="1079" customWidth="1"/>
    <col min="4108" max="4108" width="27" style="1079" customWidth="1"/>
    <col min="4109" max="4347" width="11.42578125" style="1079" customWidth="1"/>
    <col min="4348" max="4348" width="12.28515625" style="1079" customWidth="1"/>
    <col min="4349" max="4349" width="68.42578125" style="1079" customWidth="1"/>
    <col min="4350" max="4350" width="21" style="1079" customWidth="1"/>
    <col min="4351" max="4351" width="19.42578125" style="1079" customWidth="1"/>
    <col min="4352" max="4352" width="19.140625" style="1079"/>
    <col min="4353" max="4353" width="11.42578125" style="1079" customWidth="1"/>
    <col min="4354" max="4354" width="12.28515625" style="1079" customWidth="1"/>
    <col min="4355" max="4355" width="68.42578125" style="1079" customWidth="1"/>
    <col min="4356" max="4356" width="21" style="1079" customWidth="1"/>
    <col min="4357" max="4357" width="19.42578125" style="1079" customWidth="1"/>
    <col min="4358" max="4358" width="20.5703125" style="1079" customWidth="1"/>
    <col min="4359" max="4359" width="20" style="1079" customWidth="1"/>
    <col min="4360" max="4360" width="26.5703125" style="1079" bestFit="1" customWidth="1"/>
    <col min="4361" max="4361" width="16.42578125" style="1079" customWidth="1"/>
    <col min="4362" max="4362" width="19.5703125" style="1079" customWidth="1"/>
    <col min="4363" max="4363" width="17.5703125" style="1079" customWidth="1"/>
    <col min="4364" max="4364" width="27" style="1079" customWidth="1"/>
    <col min="4365" max="4603" width="11.42578125" style="1079" customWidth="1"/>
    <col min="4604" max="4604" width="12.28515625" style="1079" customWidth="1"/>
    <col min="4605" max="4605" width="68.42578125" style="1079" customWidth="1"/>
    <col min="4606" max="4606" width="21" style="1079" customWidth="1"/>
    <col min="4607" max="4607" width="19.42578125" style="1079" customWidth="1"/>
    <col min="4608" max="4608" width="19.140625" style="1079"/>
    <col min="4609" max="4609" width="11.42578125" style="1079" customWidth="1"/>
    <col min="4610" max="4610" width="12.28515625" style="1079" customWidth="1"/>
    <col min="4611" max="4611" width="68.42578125" style="1079" customWidth="1"/>
    <col min="4612" max="4612" width="21" style="1079" customWidth="1"/>
    <col min="4613" max="4613" width="19.42578125" style="1079" customWidth="1"/>
    <col min="4614" max="4614" width="20.5703125" style="1079" customWidth="1"/>
    <col min="4615" max="4615" width="20" style="1079" customWidth="1"/>
    <col min="4616" max="4616" width="26.5703125" style="1079" bestFit="1" customWidth="1"/>
    <col min="4617" max="4617" width="16.42578125" style="1079" customWidth="1"/>
    <col min="4618" max="4618" width="19.5703125" style="1079" customWidth="1"/>
    <col min="4619" max="4619" width="17.5703125" style="1079" customWidth="1"/>
    <col min="4620" max="4620" width="27" style="1079" customWidth="1"/>
    <col min="4621" max="4859" width="11.42578125" style="1079" customWidth="1"/>
    <col min="4860" max="4860" width="12.28515625" style="1079" customWidth="1"/>
    <col min="4861" max="4861" width="68.42578125" style="1079" customWidth="1"/>
    <col min="4862" max="4862" width="21" style="1079" customWidth="1"/>
    <col min="4863" max="4863" width="19.42578125" style="1079" customWidth="1"/>
    <col min="4864" max="4864" width="19.140625" style="1079"/>
    <col min="4865" max="4865" width="11.42578125" style="1079" customWidth="1"/>
    <col min="4866" max="4866" width="12.28515625" style="1079" customWidth="1"/>
    <col min="4867" max="4867" width="68.42578125" style="1079" customWidth="1"/>
    <col min="4868" max="4868" width="21" style="1079" customWidth="1"/>
    <col min="4869" max="4869" width="19.42578125" style="1079" customWidth="1"/>
    <col min="4870" max="4870" width="20.5703125" style="1079" customWidth="1"/>
    <col min="4871" max="4871" width="20" style="1079" customWidth="1"/>
    <col min="4872" max="4872" width="26.5703125" style="1079" bestFit="1" customWidth="1"/>
    <col min="4873" max="4873" width="16.42578125" style="1079" customWidth="1"/>
    <col min="4874" max="4874" width="19.5703125" style="1079" customWidth="1"/>
    <col min="4875" max="4875" width="17.5703125" style="1079" customWidth="1"/>
    <col min="4876" max="4876" width="27" style="1079" customWidth="1"/>
    <col min="4877" max="5115" width="11.42578125" style="1079" customWidth="1"/>
    <col min="5116" max="5116" width="12.28515625" style="1079" customWidth="1"/>
    <col min="5117" max="5117" width="68.42578125" style="1079" customWidth="1"/>
    <col min="5118" max="5118" width="21" style="1079" customWidth="1"/>
    <col min="5119" max="5119" width="19.42578125" style="1079" customWidth="1"/>
    <col min="5120" max="5120" width="19.140625" style="1079"/>
    <col min="5121" max="5121" width="11.42578125" style="1079" customWidth="1"/>
    <col min="5122" max="5122" width="12.28515625" style="1079" customWidth="1"/>
    <col min="5123" max="5123" width="68.42578125" style="1079" customWidth="1"/>
    <col min="5124" max="5124" width="21" style="1079" customWidth="1"/>
    <col min="5125" max="5125" width="19.42578125" style="1079" customWidth="1"/>
    <col min="5126" max="5126" width="20.5703125" style="1079" customWidth="1"/>
    <col min="5127" max="5127" width="20" style="1079" customWidth="1"/>
    <col min="5128" max="5128" width="26.5703125" style="1079" bestFit="1" customWidth="1"/>
    <col min="5129" max="5129" width="16.42578125" style="1079" customWidth="1"/>
    <col min="5130" max="5130" width="19.5703125" style="1079" customWidth="1"/>
    <col min="5131" max="5131" width="17.5703125" style="1079" customWidth="1"/>
    <col min="5132" max="5132" width="27" style="1079" customWidth="1"/>
    <col min="5133" max="5371" width="11.42578125" style="1079" customWidth="1"/>
    <col min="5372" max="5372" width="12.28515625" style="1079" customWidth="1"/>
    <col min="5373" max="5373" width="68.42578125" style="1079" customWidth="1"/>
    <col min="5374" max="5374" width="21" style="1079" customWidth="1"/>
    <col min="5375" max="5375" width="19.42578125" style="1079" customWidth="1"/>
    <col min="5376" max="5376" width="19.140625" style="1079"/>
    <col min="5377" max="5377" width="11.42578125" style="1079" customWidth="1"/>
    <col min="5378" max="5378" width="12.28515625" style="1079" customWidth="1"/>
    <col min="5379" max="5379" width="68.42578125" style="1079" customWidth="1"/>
    <col min="5380" max="5380" width="21" style="1079" customWidth="1"/>
    <col min="5381" max="5381" width="19.42578125" style="1079" customWidth="1"/>
    <col min="5382" max="5382" width="20.5703125" style="1079" customWidth="1"/>
    <col min="5383" max="5383" width="20" style="1079" customWidth="1"/>
    <col min="5384" max="5384" width="26.5703125" style="1079" bestFit="1" customWidth="1"/>
    <col min="5385" max="5385" width="16.42578125" style="1079" customWidth="1"/>
    <col min="5386" max="5386" width="19.5703125" style="1079" customWidth="1"/>
    <col min="5387" max="5387" width="17.5703125" style="1079" customWidth="1"/>
    <col min="5388" max="5388" width="27" style="1079" customWidth="1"/>
    <col min="5389" max="5627" width="11.42578125" style="1079" customWidth="1"/>
    <col min="5628" max="5628" width="12.28515625" style="1079" customWidth="1"/>
    <col min="5629" max="5629" width="68.42578125" style="1079" customWidth="1"/>
    <col min="5630" max="5630" width="21" style="1079" customWidth="1"/>
    <col min="5631" max="5631" width="19.42578125" style="1079" customWidth="1"/>
    <col min="5632" max="5632" width="19.140625" style="1079"/>
    <col min="5633" max="5633" width="11.42578125" style="1079" customWidth="1"/>
    <col min="5634" max="5634" width="12.28515625" style="1079" customWidth="1"/>
    <col min="5635" max="5635" width="68.42578125" style="1079" customWidth="1"/>
    <col min="5636" max="5636" width="21" style="1079" customWidth="1"/>
    <col min="5637" max="5637" width="19.42578125" style="1079" customWidth="1"/>
    <col min="5638" max="5638" width="20.5703125" style="1079" customWidth="1"/>
    <col min="5639" max="5639" width="20" style="1079" customWidth="1"/>
    <col min="5640" max="5640" width="26.5703125" style="1079" bestFit="1" customWidth="1"/>
    <col min="5641" max="5641" width="16.42578125" style="1079" customWidth="1"/>
    <col min="5642" max="5642" width="19.5703125" style="1079" customWidth="1"/>
    <col min="5643" max="5643" width="17.5703125" style="1079" customWidth="1"/>
    <col min="5644" max="5644" width="27" style="1079" customWidth="1"/>
    <col min="5645" max="5883" width="11.42578125" style="1079" customWidth="1"/>
    <col min="5884" max="5884" width="12.28515625" style="1079" customWidth="1"/>
    <col min="5885" max="5885" width="68.42578125" style="1079" customWidth="1"/>
    <col min="5886" max="5886" width="21" style="1079" customWidth="1"/>
    <col min="5887" max="5887" width="19.42578125" style="1079" customWidth="1"/>
    <col min="5888" max="5888" width="19.140625" style="1079"/>
    <col min="5889" max="5889" width="11.42578125" style="1079" customWidth="1"/>
    <col min="5890" max="5890" width="12.28515625" style="1079" customWidth="1"/>
    <col min="5891" max="5891" width="68.42578125" style="1079" customWidth="1"/>
    <col min="5892" max="5892" width="21" style="1079" customWidth="1"/>
    <col min="5893" max="5893" width="19.42578125" style="1079" customWidth="1"/>
    <col min="5894" max="5894" width="20.5703125" style="1079" customWidth="1"/>
    <col min="5895" max="5895" width="20" style="1079" customWidth="1"/>
    <col min="5896" max="5896" width="26.5703125" style="1079" bestFit="1" customWidth="1"/>
    <col min="5897" max="5897" width="16.42578125" style="1079" customWidth="1"/>
    <col min="5898" max="5898" width="19.5703125" style="1079" customWidth="1"/>
    <col min="5899" max="5899" width="17.5703125" style="1079" customWidth="1"/>
    <col min="5900" max="5900" width="27" style="1079" customWidth="1"/>
    <col min="5901" max="6139" width="11.42578125" style="1079" customWidth="1"/>
    <col min="6140" max="6140" width="12.28515625" style="1079" customWidth="1"/>
    <col min="6141" max="6141" width="68.42578125" style="1079" customWidth="1"/>
    <col min="6142" max="6142" width="21" style="1079" customWidth="1"/>
    <col min="6143" max="6143" width="19.42578125" style="1079" customWidth="1"/>
    <col min="6144" max="6144" width="19.140625" style="1079"/>
    <col min="6145" max="6145" width="11.42578125" style="1079" customWidth="1"/>
    <col min="6146" max="6146" width="12.28515625" style="1079" customWidth="1"/>
    <col min="6147" max="6147" width="68.42578125" style="1079" customWidth="1"/>
    <col min="6148" max="6148" width="21" style="1079" customWidth="1"/>
    <col min="6149" max="6149" width="19.42578125" style="1079" customWidth="1"/>
    <col min="6150" max="6150" width="20.5703125" style="1079" customWidth="1"/>
    <col min="6151" max="6151" width="20" style="1079" customWidth="1"/>
    <col min="6152" max="6152" width="26.5703125" style="1079" bestFit="1" customWidth="1"/>
    <col min="6153" max="6153" width="16.42578125" style="1079" customWidth="1"/>
    <col min="6154" max="6154" width="19.5703125" style="1079" customWidth="1"/>
    <col min="6155" max="6155" width="17.5703125" style="1079" customWidth="1"/>
    <col min="6156" max="6156" width="27" style="1079" customWidth="1"/>
    <col min="6157" max="6395" width="11.42578125" style="1079" customWidth="1"/>
    <col min="6396" max="6396" width="12.28515625" style="1079" customWidth="1"/>
    <col min="6397" max="6397" width="68.42578125" style="1079" customWidth="1"/>
    <col min="6398" max="6398" width="21" style="1079" customWidth="1"/>
    <col min="6399" max="6399" width="19.42578125" style="1079" customWidth="1"/>
    <col min="6400" max="6400" width="19.140625" style="1079"/>
    <col min="6401" max="6401" width="11.42578125" style="1079" customWidth="1"/>
    <col min="6402" max="6402" width="12.28515625" style="1079" customWidth="1"/>
    <col min="6403" max="6403" width="68.42578125" style="1079" customWidth="1"/>
    <col min="6404" max="6404" width="21" style="1079" customWidth="1"/>
    <col min="6405" max="6405" width="19.42578125" style="1079" customWidth="1"/>
    <col min="6406" max="6406" width="20.5703125" style="1079" customWidth="1"/>
    <col min="6407" max="6407" width="20" style="1079" customWidth="1"/>
    <col min="6408" max="6408" width="26.5703125" style="1079" bestFit="1" customWidth="1"/>
    <col min="6409" max="6409" width="16.42578125" style="1079" customWidth="1"/>
    <col min="6410" max="6410" width="19.5703125" style="1079" customWidth="1"/>
    <col min="6411" max="6411" width="17.5703125" style="1079" customWidth="1"/>
    <col min="6412" max="6412" width="27" style="1079" customWidth="1"/>
    <col min="6413" max="6651" width="11.42578125" style="1079" customWidth="1"/>
    <col min="6652" max="6652" width="12.28515625" style="1079" customWidth="1"/>
    <col min="6653" max="6653" width="68.42578125" style="1079" customWidth="1"/>
    <col min="6654" max="6654" width="21" style="1079" customWidth="1"/>
    <col min="6655" max="6655" width="19.42578125" style="1079" customWidth="1"/>
    <col min="6656" max="6656" width="19.140625" style="1079"/>
    <col min="6657" max="6657" width="11.42578125" style="1079" customWidth="1"/>
    <col min="6658" max="6658" width="12.28515625" style="1079" customWidth="1"/>
    <col min="6659" max="6659" width="68.42578125" style="1079" customWidth="1"/>
    <col min="6660" max="6660" width="21" style="1079" customWidth="1"/>
    <col min="6661" max="6661" width="19.42578125" style="1079" customWidth="1"/>
    <col min="6662" max="6662" width="20.5703125" style="1079" customWidth="1"/>
    <col min="6663" max="6663" width="20" style="1079" customWidth="1"/>
    <col min="6664" max="6664" width="26.5703125" style="1079" bestFit="1" customWidth="1"/>
    <col min="6665" max="6665" width="16.42578125" style="1079" customWidth="1"/>
    <col min="6666" max="6666" width="19.5703125" style="1079" customWidth="1"/>
    <col min="6667" max="6667" width="17.5703125" style="1079" customWidth="1"/>
    <col min="6668" max="6668" width="27" style="1079" customWidth="1"/>
    <col min="6669" max="6907" width="11.42578125" style="1079" customWidth="1"/>
    <col min="6908" max="6908" width="12.28515625" style="1079" customWidth="1"/>
    <col min="6909" max="6909" width="68.42578125" style="1079" customWidth="1"/>
    <col min="6910" max="6910" width="21" style="1079" customWidth="1"/>
    <col min="6911" max="6911" width="19.42578125" style="1079" customWidth="1"/>
    <col min="6912" max="6912" width="19.140625" style="1079"/>
    <col min="6913" max="6913" width="11.42578125" style="1079" customWidth="1"/>
    <col min="6914" max="6914" width="12.28515625" style="1079" customWidth="1"/>
    <col min="6915" max="6915" width="68.42578125" style="1079" customWidth="1"/>
    <col min="6916" max="6916" width="21" style="1079" customWidth="1"/>
    <col min="6917" max="6917" width="19.42578125" style="1079" customWidth="1"/>
    <col min="6918" max="6918" width="20.5703125" style="1079" customWidth="1"/>
    <col min="6919" max="6919" width="20" style="1079" customWidth="1"/>
    <col min="6920" max="6920" width="26.5703125" style="1079" bestFit="1" customWidth="1"/>
    <col min="6921" max="6921" width="16.42578125" style="1079" customWidth="1"/>
    <col min="6922" max="6922" width="19.5703125" style="1079" customWidth="1"/>
    <col min="6923" max="6923" width="17.5703125" style="1079" customWidth="1"/>
    <col min="6924" max="6924" width="27" style="1079" customWidth="1"/>
    <col min="6925" max="7163" width="11.42578125" style="1079" customWidth="1"/>
    <col min="7164" max="7164" width="12.28515625" style="1079" customWidth="1"/>
    <col min="7165" max="7165" width="68.42578125" style="1079" customWidth="1"/>
    <col min="7166" max="7166" width="21" style="1079" customWidth="1"/>
    <col min="7167" max="7167" width="19.42578125" style="1079" customWidth="1"/>
    <col min="7168" max="7168" width="19.140625" style="1079"/>
    <col min="7169" max="7169" width="11.42578125" style="1079" customWidth="1"/>
    <col min="7170" max="7170" width="12.28515625" style="1079" customWidth="1"/>
    <col min="7171" max="7171" width="68.42578125" style="1079" customWidth="1"/>
    <col min="7172" max="7172" width="21" style="1079" customWidth="1"/>
    <col min="7173" max="7173" width="19.42578125" style="1079" customWidth="1"/>
    <col min="7174" max="7174" width="20.5703125" style="1079" customWidth="1"/>
    <col min="7175" max="7175" width="20" style="1079" customWidth="1"/>
    <col min="7176" max="7176" width="26.5703125" style="1079" bestFit="1" customWidth="1"/>
    <col min="7177" max="7177" width="16.42578125" style="1079" customWidth="1"/>
    <col min="7178" max="7178" width="19.5703125" style="1079" customWidth="1"/>
    <col min="7179" max="7179" width="17.5703125" style="1079" customWidth="1"/>
    <col min="7180" max="7180" width="27" style="1079" customWidth="1"/>
    <col min="7181" max="7419" width="11.42578125" style="1079" customWidth="1"/>
    <col min="7420" max="7420" width="12.28515625" style="1079" customWidth="1"/>
    <col min="7421" max="7421" width="68.42578125" style="1079" customWidth="1"/>
    <col min="7422" max="7422" width="21" style="1079" customWidth="1"/>
    <col min="7423" max="7423" width="19.42578125" style="1079" customWidth="1"/>
    <col min="7424" max="7424" width="19.140625" style="1079"/>
    <col min="7425" max="7425" width="11.42578125" style="1079" customWidth="1"/>
    <col min="7426" max="7426" width="12.28515625" style="1079" customWidth="1"/>
    <col min="7427" max="7427" width="68.42578125" style="1079" customWidth="1"/>
    <col min="7428" max="7428" width="21" style="1079" customWidth="1"/>
    <col min="7429" max="7429" width="19.42578125" style="1079" customWidth="1"/>
    <col min="7430" max="7430" width="20.5703125" style="1079" customWidth="1"/>
    <col min="7431" max="7431" width="20" style="1079" customWidth="1"/>
    <col min="7432" max="7432" width="26.5703125" style="1079" bestFit="1" customWidth="1"/>
    <col min="7433" max="7433" width="16.42578125" style="1079" customWidth="1"/>
    <col min="7434" max="7434" width="19.5703125" style="1079" customWidth="1"/>
    <col min="7435" max="7435" width="17.5703125" style="1079" customWidth="1"/>
    <col min="7436" max="7436" width="27" style="1079" customWidth="1"/>
    <col min="7437" max="7675" width="11.42578125" style="1079" customWidth="1"/>
    <col min="7676" max="7676" width="12.28515625" style="1079" customWidth="1"/>
    <col min="7677" max="7677" width="68.42578125" style="1079" customWidth="1"/>
    <col min="7678" max="7678" width="21" style="1079" customWidth="1"/>
    <col min="7679" max="7679" width="19.42578125" style="1079" customWidth="1"/>
    <col min="7680" max="7680" width="19.140625" style="1079"/>
    <col min="7681" max="7681" width="11.42578125" style="1079" customWidth="1"/>
    <col min="7682" max="7682" width="12.28515625" style="1079" customWidth="1"/>
    <col min="7683" max="7683" width="68.42578125" style="1079" customWidth="1"/>
    <col min="7684" max="7684" width="21" style="1079" customWidth="1"/>
    <col min="7685" max="7685" width="19.42578125" style="1079" customWidth="1"/>
    <col min="7686" max="7686" width="20.5703125" style="1079" customWidth="1"/>
    <col min="7687" max="7687" width="20" style="1079" customWidth="1"/>
    <col min="7688" max="7688" width="26.5703125" style="1079" bestFit="1" customWidth="1"/>
    <col min="7689" max="7689" width="16.42578125" style="1079" customWidth="1"/>
    <col min="7690" max="7690" width="19.5703125" style="1079" customWidth="1"/>
    <col min="7691" max="7691" width="17.5703125" style="1079" customWidth="1"/>
    <col min="7692" max="7692" width="27" style="1079" customWidth="1"/>
    <col min="7693" max="7931" width="11.42578125" style="1079" customWidth="1"/>
    <col min="7932" max="7932" width="12.28515625" style="1079" customWidth="1"/>
    <col min="7933" max="7933" width="68.42578125" style="1079" customWidth="1"/>
    <col min="7934" max="7934" width="21" style="1079" customWidth="1"/>
    <col min="7935" max="7935" width="19.42578125" style="1079" customWidth="1"/>
    <col min="7936" max="7936" width="19.140625" style="1079"/>
    <col min="7937" max="7937" width="11.42578125" style="1079" customWidth="1"/>
    <col min="7938" max="7938" width="12.28515625" style="1079" customWidth="1"/>
    <col min="7939" max="7939" width="68.42578125" style="1079" customWidth="1"/>
    <col min="7940" max="7940" width="21" style="1079" customWidth="1"/>
    <col min="7941" max="7941" width="19.42578125" style="1079" customWidth="1"/>
    <col min="7942" max="7942" width="20.5703125" style="1079" customWidth="1"/>
    <col min="7943" max="7943" width="20" style="1079" customWidth="1"/>
    <col min="7944" max="7944" width="26.5703125" style="1079" bestFit="1" customWidth="1"/>
    <col min="7945" max="7945" width="16.42578125" style="1079" customWidth="1"/>
    <col min="7946" max="7946" width="19.5703125" style="1079" customWidth="1"/>
    <col min="7947" max="7947" width="17.5703125" style="1079" customWidth="1"/>
    <col min="7948" max="7948" width="27" style="1079" customWidth="1"/>
    <col min="7949" max="8187" width="11.42578125" style="1079" customWidth="1"/>
    <col min="8188" max="8188" width="12.28515625" style="1079" customWidth="1"/>
    <col min="8189" max="8189" width="68.42578125" style="1079" customWidth="1"/>
    <col min="8190" max="8190" width="21" style="1079" customWidth="1"/>
    <col min="8191" max="8191" width="19.42578125" style="1079" customWidth="1"/>
    <col min="8192" max="8192" width="19.140625" style="1079"/>
    <col min="8193" max="8193" width="11.42578125" style="1079" customWidth="1"/>
    <col min="8194" max="8194" width="12.28515625" style="1079" customWidth="1"/>
    <col min="8195" max="8195" width="68.42578125" style="1079" customWidth="1"/>
    <col min="8196" max="8196" width="21" style="1079" customWidth="1"/>
    <col min="8197" max="8197" width="19.42578125" style="1079" customWidth="1"/>
    <col min="8198" max="8198" width="20.5703125" style="1079" customWidth="1"/>
    <col min="8199" max="8199" width="20" style="1079" customWidth="1"/>
    <col min="8200" max="8200" width="26.5703125" style="1079" bestFit="1" customWidth="1"/>
    <col min="8201" max="8201" width="16.42578125" style="1079" customWidth="1"/>
    <col min="8202" max="8202" width="19.5703125" style="1079" customWidth="1"/>
    <col min="8203" max="8203" width="17.5703125" style="1079" customWidth="1"/>
    <col min="8204" max="8204" width="27" style="1079" customWidth="1"/>
    <col min="8205" max="8443" width="11.42578125" style="1079" customWidth="1"/>
    <col min="8444" max="8444" width="12.28515625" style="1079" customWidth="1"/>
    <col min="8445" max="8445" width="68.42578125" style="1079" customWidth="1"/>
    <col min="8446" max="8446" width="21" style="1079" customWidth="1"/>
    <col min="8447" max="8447" width="19.42578125" style="1079" customWidth="1"/>
    <col min="8448" max="8448" width="19.140625" style="1079"/>
    <col min="8449" max="8449" width="11.42578125" style="1079" customWidth="1"/>
    <col min="8450" max="8450" width="12.28515625" style="1079" customWidth="1"/>
    <col min="8451" max="8451" width="68.42578125" style="1079" customWidth="1"/>
    <col min="8452" max="8452" width="21" style="1079" customWidth="1"/>
    <col min="8453" max="8453" width="19.42578125" style="1079" customWidth="1"/>
    <col min="8454" max="8454" width="20.5703125" style="1079" customWidth="1"/>
    <col min="8455" max="8455" width="20" style="1079" customWidth="1"/>
    <col min="8456" max="8456" width="26.5703125" style="1079" bestFit="1" customWidth="1"/>
    <col min="8457" max="8457" width="16.42578125" style="1079" customWidth="1"/>
    <col min="8458" max="8458" width="19.5703125" style="1079" customWidth="1"/>
    <col min="8459" max="8459" width="17.5703125" style="1079" customWidth="1"/>
    <col min="8460" max="8460" width="27" style="1079" customWidth="1"/>
    <col min="8461" max="8699" width="11.42578125" style="1079" customWidth="1"/>
    <col min="8700" max="8700" width="12.28515625" style="1079" customWidth="1"/>
    <col min="8701" max="8701" width="68.42578125" style="1079" customWidth="1"/>
    <col min="8702" max="8702" width="21" style="1079" customWidth="1"/>
    <col min="8703" max="8703" width="19.42578125" style="1079" customWidth="1"/>
    <col min="8704" max="8704" width="19.140625" style="1079"/>
    <col min="8705" max="8705" width="11.42578125" style="1079" customWidth="1"/>
    <col min="8706" max="8706" width="12.28515625" style="1079" customWidth="1"/>
    <col min="8707" max="8707" width="68.42578125" style="1079" customWidth="1"/>
    <col min="8708" max="8708" width="21" style="1079" customWidth="1"/>
    <col min="8709" max="8709" width="19.42578125" style="1079" customWidth="1"/>
    <col min="8710" max="8710" width="20.5703125" style="1079" customWidth="1"/>
    <col min="8711" max="8711" width="20" style="1079" customWidth="1"/>
    <col min="8712" max="8712" width="26.5703125" style="1079" bestFit="1" customWidth="1"/>
    <col min="8713" max="8713" width="16.42578125" style="1079" customWidth="1"/>
    <col min="8714" max="8714" width="19.5703125" style="1079" customWidth="1"/>
    <col min="8715" max="8715" width="17.5703125" style="1079" customWidth="1"/>
    <col min="8716" max="8716" width="27" style="1079" customWidth="1"/>
    <col min="8717" max="8955" width="11.42578125" style="1079" customWidth="1"/>
    <col min="8956" max="8956" width="12.28515625" style="1079" customWidth="1"/>
    <col min="8957" max="8957" width="68.42578125" style="1079" customWidth="1"/>
    <col min="8958" max="8958" width="21" style="1079" customWidth="1"/>
    <col min="8959" max="8959" width="19.42578125" style="1079" customWidth="1"/>
    <col min="8960" max="8960" width="19.140625" style="1079"/>
    <col min="8961" max="8961" width="11.42578125" style="1079" customWidth="1"/>
    <col min="8962" max="8962" width="12.28515625" style="1079" customWidth="1"/>
    <col min="8963" max="8963" width="68.42578125" style="1079" customWidth="1"/>
    <col min="8964" max="8964" width="21" style="1079" customWidth="1"/>
    <col min="8965" max="8965" width="19.42578125" style="1079" customWidth="1"/>
    <col min="8966" max="8966" width="20.5703125" style="1079" customWidth="1"/>
    <col min="8967" max="8967" width="20" style="1079" customWidth="1"/>
    <col min="8968" max="8968" width="26.5703125" style="1079" bestFit="1" customWidth="1"/>
    <col min="8969" max="8969" width="16.42578125" style="1079" customWidth="1"/>
    <col min="8970" max="8970" width="19.5703125" style="1079" customWidth="1"/>
    <col min="8971" max="8971" width="17.5703125" style="1079" customWidth="1"/>
    <col min="8972" max="8972" width="27" style="1079" customWidth="1"/>
    <col min="8973" max="9211" width="11.42578125" style="1079" customWidth="1"/>
    <col min="9212" max="9212" width="12.28515625" style="1079" customWidth="1"/>
    <col min="9213" max="9213" width="68.42578125" style="1079" customWidth="1"/>
    <col min="9214" max="9214" width="21" style="1079" customWidth="1"/>
    <col min="9215" max="9215" width="19.42578125" style="1079" customWidth="1"/>
    <col min="9216" max="9216" width="19.140625" style="1079"/>
    <col min="9217" max="9217" width="11.42578125" style="1079" customWidth="1"/>
    <col min="9218" max="9218" width="12.28515625" style="1079" customWidth="1"/>
    <col min="9219" max="9219" width="68.42578125" style="1079" customWidth="1"/>
    <col min="9220" max="9220" width="21" style="1079" customWidth="1"/>
    <col min="9221" max="9221" width="19.42578125" style="1079" customWidth="1"/>
    <col min="9222" max="9222" width="20.5703125" style="1079" customWidth="1"/>
    <col min="9223" max="9223" width="20" style="1079" customWidth="1"/>
    <col min="9224" max="9224" width="26.5703125" style="1079" bestFit="1" customWidth="1"/>
    <col min="9225" max="9225" width="16.42578125" style="1079" customWidth="1"/>
    <col min="9226" max="9226" width="19.5703125" style="1079" customWidth="1"/>
    <col min="9227" max="9227" width="17.5703125" style="1079" customWidth="1"/>
    <col min="9228" max="9228" width="27" style="1079" customWidth="1"/>
    <col min="9229" max="9467" width="11.42578125" style="1079" customWidth="1"/>
    <col min="9468" max="9468" width="12.28515625" style="1079" customWidth="1"/>
    <col min="9469" max="9469" width="68.42578125" style="1079" customWidth="1"/>
    <col min="9470" max="9470" width="21" style="1079" customWidth="1"/>
    <col min="9471" max="9471" width="19.42578125" style="1079" customWidth="1"/>
    <col min="9472" max="9472" width="19.140625" style="1079"/>
    <col min="9473" max="9473" width="11.42578125" style="1079" customWidth="1"/>
    <col min="9474" max="9474" width="12.28515625" style="1079" customWidth="1"/>
    <col min="9475" max="9475" width="68.42578125" style="1079" customWidth="1"/>
    <col min="9476" max="9476" width="21" style="1079" customWidth="1"/>
    <col min="9477" max="9477" width="19.42578125" style="1079" customWidth="1"/>
    <col min="9478" max="9478" width="20.5703125" style="1079" customWidth="1"/>
    <col min="9479" max="9479" width="20" style="1079" customWidth="1"/>
    <col min="9480" max="9480" width="26.5703125" style="1079" bestFit="1" customWidth="1"/>
    <col min="9481" max="9481" width="16.42578125" style="1079" customWidth="1"/>
    <col min="9482" max="9482" width="19.5703125" style="1079" customWidth="1"/>
    <col min="9483" max="9483" width="17.5703125" style="1079" customWidth="1"/>
    <col min="9484" max="9484" width="27" style="1079" customWidth="1"/>
    <col min="9485" max="9723" width="11.42578125" style="1079" customWidth="1"/>
    <col min="9724" max="9724" width="12.28515625" style="1079" customWidth="1"/>
    <col min="9725" max="9725" width="68.42578125" style="1079" customWidth="1"/>
    <col min="9726" max="9726" width="21" style="1079" customWidth="1"/>
    <col min="9727" max="9727" width="19.42578125" style="1079" customWidth="1"/>
    <col min="9728" max="9728" width="19.140625" style="1079"/>
    <col min="9729" max="9729" width="11.42578125" style="1079" customWidth="1"/>
    <col min="9730" max="9730" width="12.28515625" style="1079" customWidth="1"/>
    <col min="9731" max="9731" width="68.42578125" style="1079" customWidth="1"/>
    <col min="9732" max="9732" width="21" style="1079" customWidth="1"/>
    <col min="9733" max="9733" width="19.42578125" style="1079" customWidth="1"/>
    <col min="9734" max="9734" width="20.5703125" style="1079" customWidth="1"/>
    <col min="9735" max="9735" width="20" style="1079" customWidth="1"/>
    <col min="9736" max="9736" width="26.5703125" style="1079" bestFit="1" customWidth="1"/>
    <col min="9737" max="9737" width="16.42578125" style="1079" customWidth="1"/>
    <col min="9738" max="9738" width="19.5703125" style="1079" customWidth="1"/>
    <col min="9739" max="9739" width="17.5703125" style="1079" customWidth="1"/>
    <col min="9740" max="9740" width="27" style="1079" customWidth="1"/>
    <col min="9741" max="9979" width="11.42578125" style="1079" customWidth="1"/>
    <col min="9980" max="9980" width="12.28515625" style="1079" customWidth="1"/>
    <col min="9981" max="9981" width="68.42578125" style="1079" customWidth="1"/>
    <col min="9982" max="9982" width="21" style="1079" customWidth="1"/>
    <col min="9983" max="9983" width="19.42578125" style="1079" customWidth="1"/>
    <col min="9984" max="9984" width="19.140625" style="1079"/>
    <col min="9985" max="9985" width="11.42578125" style="1079" customWidth="1"/>
    <col min="9986" max="9986" width="12.28515625" style="1079" customWidth="1"/>
    <col min="9987" max="9987" width="68.42578125" style="1079" customWidth="1"/>
    <col min="9988" max="9988" width="21" style="1079" customWidth="1"/>
    <col min="9989" max="9989" width="19.42578125" style="1079" customWidth="1"/>
    <col min="9990" max="9990" width="20.5703125" style="1079" customWidth="1"/>
    <col min="9991" max="9991" width="20" style="1079" customWidth="1"/>
    <col min="9992" max="9992" width="26.5703125" style="1079" bestFit="1" customWidth="1"/>
    <col min="9993" max="9993" width="16.42578125" style="1079" customWidth="1"/>
    <col min="9994" max="9994" width="19.5703125" style="1079" customWidth="1"/>
    <col min="9995" max="9995" width="17.5703125" style="1079" customWidth="1"/>
    <col min="9996" max="9996" width="27" style="1079" customWidth="1"/>
    <col min="9997" max="10235" width="11.42578125" style="1079" customWidth="1"/>
    <col min="10236" max="10236" width="12.28515625" style="1079" customWidth="1"/>
    <col min="10237" max="10237" width="68.42578125" style="1079" customWidth="1"/>
    <col min="10238" max="10238" width="21" style="1079" customWidth="1"/>
    <col min="10239" max="10239" width="19.42578125" style="1079" customWidth="1"/>
    <col min="10240" max="10240" width="19.140625" style="1079"/>
    <col min="10241" max="10241" width="11.42578125" style="1079" customWidth="1"/>
    <col min="10242" max="10242" width="12.28515625" style="1079" customWidth="1"/>
    <col min="10243" max="10243" width="68.42578125" style="1079" customWidth="1"/>
    <col min="10244" max="10244" width="21" style="1079" customWidth="1"/>
    <col min="10245" max="10245" width="19.42578125" style="1079" customWidth="1"/>
    <col min="10246" max="10246" width="20.5703125" style="1079" customWidth="1"/>
    <col min="10247" max="10247" width="20" style="1079" customWidth="1"/>
    <col min="10248" max="10248" width="26.5703125" style="1079" bestFit="1" customWidth="1"/>
    <col min="10249" max="10249" width="16.42578125" style="1079" customWidth="1"/>
    <col min="10250" max="10250" width="19.5703125" style="1079" customWidth="1"/>
    <col min="10251" max="10251" width="17.5703125" style="1079" customWidth="1"/>
    <col min="10252" max="10252" width="27" style="1079" customWidth="1"/>
    <col min="10253" max="10491" width="11.42578125" style="1079" customWidth="1"/>
    <col min="10492" max="10492" width="12.28515625" style="1079" customWidth="1"/>
    <col min="10493" max="10493" width="68.42578125" style="1079" customWidth="1"/>
    <col min="10494" max="10494" width="21" style="1079" customWidth="1"/>
    <col min="10495" max="10495" width="19.42578125" style="1079" customWidth="1"/>
    <col min="10496" max="10496" width="19.140625" style="1079"/>
    <col min="10497" max="10497" width="11.42578125" style="1079" customWidth="1"/>
    <col min="10498" max="10498" width="12.28515625" style="1079" customWidth="1"/>
    <col min="10499" max="10499" width="68.42578125" style="1079" customWidth="1"/>
    <col min="10500" max="10500" width="21" style="1079" customWidth="1"/>
    <col min="10501" max="10501" width="19.42578125" style="1079" customWidth="1"/>
    <col min="10502" max="10502" width="20.5703125" style="1079" customWidth="1"/>
    <col min="10503" max="10503" width="20" style="1079" customWidth="1"/>
    <col min="10504" max="10504" width="26.5703125" style="1079" bestFit="1" customWidth="1"/>
    <col min="10505" max="10505" width="16.42578125" style="1079" customWidth="1"/>
    <col min="10506" max="10506" width="19.5703125" style="1079" customWidth="1"/>
    <col min="10507" max="10507" width="17.5703125" style="1079" customWidth="1"/>
    <col min="10508" max="10508" width="27" style="1079" customWidth="1"/>
    <col min="10509" max="10747" width="11.42578125" style="1079" customWidth="1"/>
    <col min="10748" max="10748" width="12.28515625" style="1079" customWidth="1"/>
    <col min="10749" max="10749" width="68.42578125" style="1079" customWidth="1"/>
    <col min="10750" max="10750" width="21" style="1079" customWidth="1"/>
    <col min="10751" max="10751" width="19.42578125" style="1079" customWidth="1"/>
    <col min="10752" max="10752" width="19.140625" style="1079"/>
    <col min="10753" max="10753" width="11.42578125" style="1079" customWidth="1"/>
    <col min="10754" max="10754" width="12.28515625" style="1079" customWidth="1"/>
    <col min="10755" max="10755" width="68.42578125" style="1079" customWidth="1"/>
    <col min="10756" max="10756" width="21" style="1079" customWidth="1"/>
    <col min="10757" max="10757" width="19.42578125" style="1079" customWidth="1"/>
    <col min="10758" max="10758" width="20.5703125" style="1079" customWidth="1"/>
    <col min="10759" max="10759" width="20" style="1079" customWidth="1"/>
    <col min="10760" max="10760" width="26.5703125" style="1079" bestFit="1" customWidth="1"/>
    <col min="10761" max="10761" width="16.42578125" style="1079" customWidth="1"/>
    <col min="10762" max="10762" width="19.5703125" style="1079" customWidth="1"/>
    <col min="10763" max="10763" width="17.5703125" style="1079" customWidth="1"/>
    <col min="10764" max="10764" width="27" style="1079" customWidth="1"/>
    <col min="10765" max="11003" width="11.42578125" style="1079" customWidth="1"/>
    <col min="11004" max="11004" width="12.28515625" style="1079" customWidth="1"/>
    <col min="11005" max="11005" width="68.42578125" style="1079" customWidth="1"/>
    <col min="11006" max="11006" width="21" style="1079" customWidth="1"/>
    <col min="11007" max="11007" width="19.42578125" style="1079" customWidth="1"/>
    <col min="11008" max="11008" width="19.140625" style="1079"/>
    <col min="11009" max="11009" width="11.42578125" style="1079" customWidth="1"/>
    <col min="11010" max="11010" width="12.28515625" style="1079" customWidth="1"/>
    <col min="11011" max="11011" width="68.42578125" style="1079" customWidth="1"/>
    <col min="11012" max="11012" width="21" style="1079" customWidth="1"/>
    <col min="11013" max="11013" width="19.42578125" style="1079" customWidth="1"/>
    <col min="11014" max="11014" width="20.5703125" style="1079" customWidth="1"/>
    <col min="11015" max="11015" width="20" style="1079" customWidth="1"/>
    <col min="11016" max="11016" width="26.5703125" style="1079" bestFit="1" customWidth="1"/>
    <col min="11017" max="11017" width="16.42578125" style="1079" customWidth="1"/>
    <col min="11018" max="11018" width="19.5703125" style="1079" customWidth="1"/>
    <col min="11019" max="11019" width="17.5703125" style="1079" customWidth="1"/>
    <col min="11020" max="11020" width="27" style="1079" customWidth="1"/>
    <col min="11021" max="11259" width="11.42578125" style="1079" customWidth="1"/>
    <col min="11260" max="11260" width="12.28515625" style="1079" customWidth="1"/>
    <col min="11261" max="11261" width="68.42578125" style="1079" customWidth="1"/>
    <col min="11262" max="11262" width="21" style="1079" customWidth="1"/>
    <col min="11263" max="11263" width="19.42578125" style="1079" customWidth="1"/>
    <col min="11264" max="11264" width="19.140625" style="1079"/>
    <col min="11265" max="11265" width="11.42578125" style="1079" customWidth="1"/>
    <col min="11266" max="11266" width="12.28515625" style="1079" customWidth="1"/>
    <col min="11267" max="11267" width="68.42578125" style="1079" customWidth="1"/>
    <col min="11268" max="11268" width="21" style="1079" customWidth="1"/>
    <col min="11269" max="11269" width="19.42578125" style="1079" customWidth="1"/>
    <col min="11270" max="11270" width="20.5703125" style="1079" customWidth="1"/>
    <col min="11271" max="11271" width="20" style="1079" customWidth="1"/>
    <col min="11272" max="11272" width="26.5703125" style="1079" bestFit="1" customWidth="1"/>
    <col min="11273" max="11273" width="16.42578125" style="1079" customWidth="1"/>
    <col min="11274" max="11274" width="19.5703125" style="1079" customWidth="1"/>
    <col min="11275" max="11275" width="17.5703125" style="1079" customWidth="1"/>
    <col min="11276" max="11276" width="27" style="1079" customWidth="1"/>
    <col min="11277" max="11515" width="11.42578125" style="1079" customWidth="1"/>
    <col min="11516" max="11516" width="12.28515625" style="1079" customWidth="1"/>
    <col min="11517" max="11517" width="68.42578125" style="1079" customWidth="1"/>
    <col min="11518" max="11518" width="21" style="1079" customWidth="1"/>
    <col min="11519" max="11519" width="19.42578125" style="1079" customWidth="1"/>
    <col min="11520" max="11520" width="19.140625" style="1079"/>
    <col min="11521" max="11521" width="11.42578125" style="1079" customWidth="1"/>
    <col min="11522" max="11522" width="12.28515625" style="1079" customWidth="1"/>
    <col min="11523" max="11523" width="68.42578125" style="1079" customWidth="1"/>
    <col min="11524" max="11524" width="21" style="1079" customWidth="1"/>
    <col min="11525" max="11525" width="19.42578125" style="1079" customWidth="1"/>
    <col min="11526" max="11526" width="20.5703125" style="1079" customWidth="1"/>
    <col min="11527" max="11527" width="20" style="1079" customWidth="1"/>
    <col min="11528" max="11528" width="26.5703125" style="1079" bestFit="1" customWidth="1"/>
    <col min="11529" max="11529" width="16.42578125" style="1079" customWidth="1"/>
    <col min="11530" max="11530" width="19.5703125" style="1079" customWidth="1"/>
    <col min="11531" max="11531" width="17.5703125" style="1079" customWidth="1"/>
    <col min="11532" max="11532" width="27" style="1079" customWidth="1"/>
    <col min="11533" max="11771" width="11.42578125" style="1079" customWidth="1"/>
    <col min="11772" max="11772" width="12.28515625" style="1079" customWidth="1"/>
    <col min="11773" max="11773" width="68.42578125" style="1079" customWidth="1"/>
    <col min="11774" max="11774" width="21" style="1079" customWidth="1"/>
    <col min="11775" max="11775" width="19.42578125" style="1079" customWidth="1"/>
    <col min="11776" max="11776" width="19.140625" style="1079"/>
    <col min="11777" max="11777" width="11.42578125" style="1079" customWidth="1"/>
    <col min="11778" max="11778" width="12.28515625" style="1079" customWidth="1"/>
    <col min="11779" max="11779" width="68.42578125" style="1079" customWidth="1"/>
    <col min="11780" max="11780" width="21" style="1079" customWidth="1"/>
    <col min="11781" max="11781" width="19.42578125" style="1079" customWidth="1"/>
    <col min="11782" max="11782" width="20.5703125" style="1079" customWidth="1"/>
    <col min="11783" max="11783" width="20" style="1079" customWidth="1"/>
    <col min="11784" max="11784" width="26.5703125" style="1079" bestFit="1" customWidth="1"/>
    <col min="11785" max="11785" width="16.42578125" style="1079" customWidth="1"/>
    <col min="11786" max="11786" width="19.5703125" style="1079" customWidth="1"/>
    <col min="11787" max="11787" width="17.5703125" style="1079" customWidth="1"/>
    <col min="11788" max="11788" width="27" style="1079" customWidth="1"/>
    <col min="11789" max="12027" width="11.42578125" style="1079" customWidth="1"/>
    <col min="12028" max="12028" width="12.28515625" style="1079" customWidth="1"/>
    <col min="12029" max="12029" width="68.42578125" style="1079" customWidth="1"/>
    <col min="12030" max="12030" width="21" style="1079" customWidth="1"/>
    <col min="12031" max="12031" width="19.42578125" style="1079" customWidth="1"/>
    <col min="12032" max="12032" width="19.140625" style="1079"/>
    <col min="12033" max="12033" width="11.42578125" style="1079" customWidth="1"/>
    <col min="12034" max="12034" width="12.28515625" style="1079" customWidth="1"/>
    <col min="12035" max="12035" width="68.42578125" style="1079" customWidth="1"/>
    <col min="12036" max="12036" width="21" style="1079" customWidth="1"/>
    <col min="12037" max="12037" width="19.42578125" style="1079" customWidth="1"/>
    <col min="12038" max="12038" width="20.5703125" style="1079" customWidth="1"/>
    <col min="12039" max="12039" width="20" style="1079" customWidth="1"/>
    <col min="12040" max="12040" width="26.5703125" style="1079" bestFit="1" customWidth="1"/>
    <col min="12041" max="12041" width="16.42578125" style="1079" customWidth="1"/>
    <col min="12042" max="12042" width="19.5703125" style="1079" customWidth="1"/>
    <col min="12043" max="12043" width="17.5703125" style="1079" customWidth="1"/>
    <col min="12044" max="12044" width="27" style="1079" customWidth="1"/>
    <col min="12045" max="12283" width="11.42578125" style="1079" customWidth="1"/>
    <col min="12284" max="12284" width="12.28515625" style="1079" customWidth="1"/>
    <col min="12285" max="12285" width="68.42578125" style="1079" customWidth="1"/>
    <col min="12286" max="12286" width="21" style="1079" customWidth="1"/>
    <col min="12287" max="12287" width="19.42578125" style="1079" customWidth="1"/>
    <col min="12288" max="12288" width="19.140625" style="1079"/>
    <col min="12289" max="12289" width="11.42578125" style="1079" customWidth="1"/>
    <col min="12290" max="12290" width="12.28515625" style="1079" customWidth="1"/>
    <col min="12291" max="12291" width="68.42578125" style="1079" customWidth="1"/>
    <col min="12292" max="12292" width="21" style="1079" customWidth="1"/>
    <col min="12293" max="12293" width="19.42578125" style="1079" customWidth="1"/>
    <col min="12294" max="12294" width="20.5703125" style="1079" customWidth="1"/>
    <col min="12295" max="12295" width="20" style="1079" customWidth="1"/>
    <col min="12296" max="12296" width="26.5703125" style="1079" bestFit="1" customWidth="1"/>
    <col min="12297" max="12297" width="16.42578125" style="1079" customWidth="1"/>
    <col min="12298" max="12298" width="19.5703125" style="1079" customWidth="1"/>
    <col min="12299" max="12299" width="17.5703125" style="1079" customWidth="1"/>
    <col min="12300" max="12300" width="27" style="1079" customWidth="1"/>
    <col min="12301" max="12539" width="11.42578125" style="1079" customWidth="1"/>
    <col min="12540" max="12540" width="12.28515625" style="1079" customWidth="1"/>
    <col min="12541" max="12541" width="68.42578125" style="1079" customWidth="1"/>
    <col min="12542" max="12542" width="21" style="1079" customWidth="1"/>
    <col min="12543" max="12543" width="19.42578125" style="1079" customWidth="1"/>
    <col min="12544" max="12544" width="19.140625" style="1079"/>
    <col min="12545" max="12545" width="11.42578125" style="1079" customWidth="1"/>
    <col min="12546" max="12546" width="12.28515625" style="1079" customWidth="1"/>
    <col min="12547" max="12547" width="68.42578125" style="1079" customWidth="1"/>
    <col min="12548" max="12548" width="21" style="1079" customWidth="1"/>
    <col min="12549" max="12549" width="19.42578125" style="1079" customWidth="1"/>
    <col min="12550" max="12550" width="20.5703125" style="1079" customWidth="1"/>
    <col min="12551" max="12551" width="20" style="1079" customWidth="1"/>
    <col min="12552" max="12552" width="26.5703125" style="1079" bestFit="1" customWidth="1"/>
    <col min="12553" max="12553" width="16.42578125" style="1079" customWidth="1"/>
    <col min="12554" max="12554" width="19.5703125" style="1079" customWidth="1"/>
    <col min="12555" max="12555" width="17.5703125" style="1079" customWidth="1"/>
    <col min="12556" max="12556" width="27" style="1079" customWidth="1"/>
    <col min="12557" max="12795" width="11.42578125" style="1079" customWidth="1"/>
    <col min="12796" max="12796" width="12.28515625" style="1079" customWidth="1"/>
    <col min="12797" max="12797" width="68.42578125" style="1079" customWidth="1"/>
    <col min="12798" max="12798" width="21" style="1079" customWidth="1"/>
    <col min="12799" max="12799" width="19.42578125" style="1079" customWidth="1"/>
    <col min="12800" max="12800" width="19.140625" style="1079"/>
    <col min="12801" max="12801" width="11.42578125" style="1079" customWidth="1"/>
    <col min="12802" max="12802" width="12.28515625" style="1079" customWidth="1"/>
    <col min="12803" max="12803" width="68.42578125" style="1079" customWidth="1"/>
    <col min="12804" max="12804" width="21" style="1079" customWidth="1"/>
    <col min="12805" max="12805" width="19.42578125" style="1079" customWidth="1"/>
    <col min="12806" max="12806" width="20.5703125" style="1079" customWidth="1"/>
    <col min="12807" max="12807" width="20" style="1079" customWidth="1"/>
    <col min="12808" max="12808" width="26.5703125" style="1079" bestFit="1" customWidth="1"/>
    <col min="12809" max="12809" width="16.42578125" style="1079" customWidth="1"/>
    <col min="12810" max="12810" width="19.5703125" style="1079" customWidth="1"/>
    <col min="12811" max="12811" width="17.5703125" style="1079" customWidth="1"/>
    <col min="12812" max="12812" width="27" style="1079" customWidth="1"/>
    <col min="12813" max="13051" width="11.42578125" style="1079" customWidth="1"/>
    <col min="13052" max="13052" width="12.28515625" style="1079" customWidth="1"/>
    <col min="13053" max="13053" width="68.42578125" style="1079" customWidth="1"/>
    <col min="13054" max="13054" width="21" style="1079" customWidth="1"/>
    <col min="13055" max="13055" width="19.42578125" style="1079" customWidth="1"/>
    <col min="13056" max="13056" width="19.140625" style="1079"/>
    <col min="13057" max="13057" width="11.42578125" style="1079" customWidth="1"/>
    <col min="13058" max="13058" width="12.28515625" style="1079" customWidth="1"/>
    <col min="13059" max="13059" width="68.42578125" style="1079" customWidth="1"/>
    <col min="13060" max="13060" width="21" style="1079" customWidth="1"/>
    <col min="13061" max="13061" width="19.42578125" style="1079" customWidth="1"/>
    <col min="13062" max="13062" width="20.5703125" style="1079" customWidth="1"/>
    <col min="13063" max="13063" width="20" style="1079" customWidth="1"/>
    <col min="13064" max="13064" width="26.5703125" style="1079" bestFit="1" customWidth="1"/>
    <col min="13065" max="13065" width="16.42578125" style="1079" customWidth="1"/>
    <col min="13066" max="13066" width="19.5703125" style="1079" customWidth="1"/>
    <col min="13067" max="13067" width="17.5703125" style="1079" customWidth="1"/>
    <col min="13068" max="13068" width="27" style="1079" customWidth="1"/>
    <col min="13069" max="13307" width="11.42578125" style="1079" customWidth="1"/>
    <col min="13308" max="13308" width="12.28515625" style="1079" customWidth="1"/>
    <col min="13309" max="13309" width="68.42578125" style="1079" customWidth="1"/>
    <col min="13310" max="13310" width="21" style="1079" customWidth="1"/>
    <col min="13311" max="13311" width="19.42578125" style="1079" customWidth="1"/>
    <col min="13312" max="13312" width="19.140625" style="1079"/>
    <col min="13313" max="13313" width="11.42578125" style="1079" customWidth="1"/>
    <col min="13314" max="13314" width="12.28515625" style="1079" customWidth="1"/>
    <col min="13315" max="13315" width="68.42578125" style="1079" customWidth="1"/>
    <col min="13316" max="13316" width="21" style="1079" customWidth="1"/>
    <col min="13317" max="13317" width="19.42578125" style="1079" customWidth="1"/>
    <col min="13318" max="13318" width="20.5703125" style="1079" customWidth="1"/>
    <col min="13319" max="13319" width="20" style="1079" customWidth="1"/>
    <col min="13320" max="13320" width="26.5703125" style="1079" bestFit="1" customWidth="1"/>
    <col min="13321" max="13321" width="16.42578125" style="1079" customWidth="1"/>
    <col min="13322" max="13322" width="19.5703125" style="1079" customWidth="1"/>
    <col min="13323" max="13323" width="17.5703125" style="1079" customWidth="1"/>
    <col min="13324" max="13324" width="27" style="1079" customWidth="1"/>
    <col min="13325" max="13563" width="11.42578125" style="1079" customWidth="1"/>
    <col min="13564" max="13564" width="12.28515625" style="1079" customWidth="1"/>
    <col min="13565" max="13565" width="68.42578125" style="1079" customWidth="1"/>
    <col min="13566" max="13566" width="21" style="1079" customWidth="1"/>
    <col min="13567" max="13567" width="19.42578125" style="1079" customWidth="1"/>
    <col min="13568" max="13568" width="19.140625" style="1079"/>
    <col min="13569" max="13569" width="11.42578125" style="1079" customWidth="1"/>
    <col min="13570" max="13570" width="12.28515625" style="1079" customWidth="1"/>
    <col min="13571" max="13571" width="68.42578125" style="1079" customWidth="1"/>
    <col min="13572" max="13572" width="21" style="1079" customWidth="1"/>
    <col min="13573" max="13573" width="19.42578125" style="1079" customWidth="1"/>
    <col min="13574" max="13574" width="20.5703125" style="1079" customWidth="1"/>
    <col min="13575" max="13575" width="20" style="1079" customWidth="1"/>
    <col min="13576" max="13576" width="26.5703125" style="1079" bestFit="1" customWidth="1"/>
    <col min="13577" max="13577" width="16.42578125" style="1079" customWidth="1"/>
    <col min="13578" max="13578" width="19.5703125" style="1079" customWidth="1"/>
    <col min="13579" max="13579" width="17.5703125" style="1079" customWidth="1"/>
    <col min="13580" max="13580" width="27" style="1079" customWidth="1"/>
    <col min="13581" max="13819" width="11.42578125" style="1079" customWidth="1"/>
    <col min="13820" max="13820" width="12.28515625" style="1079" customWidth="1"/>
    <col min="13821" max="13821" width="68.42578125" style="1079" customWidth="1"/>
    <col min="13822" max="13822" width="21" style="1079" customWidth="1"/>
    <col min="13823" max="13823" width="19.42578125" style="1079" customWidth="1"/>
    <col min="13824" max="13824" width="19.140625" style="1079"/>
    <col min="13825" max="13825" width="11.42578125" style="1079" customWidth="1"/>
    <col min="13826" max="13826" width="12.28515625" style="1079" customWidth="1"/>
    <col min="13827" max="13827" width="68.42578125" style="1079" customWidth="1"/>
    <col min="13828" max="13828" width="21" style="1079" customWidth="1"/>
    <col min="13829" max="13829" width="19.42578125" style="1079" customWidth="1"/>
    <col min="13830" max="13830" width="20.5703125" style="1079" customWidth="1"/>
    <col min="13831" max="13831" width="20" style="1079" customWidth="1"/>
    <col min="13832" max="13832" width="26.5703125" style="1079" bestFit="1" customWidth="1"/>
    <col min="13833" max="13833" width="16.42578125" style="1079" customWidth="1"/>
    <col min="13834" max="13834" width="19.5703125" style="1079" customWidth="1"/>
    <col min="13835" max="13835" width="17.5703125" style="1079" customWidth="1"/>
    <col min="13836" max="13836" width="27" style="1079" customWidth="1"/>
    <col min="13837" max="14075" width="11.42578125" style="1079" customWidth="1"/>
    <col min="14076" max="14076" width="12.28515625" style="1079" customWidth="1"/>
    <col min="14077" max="14077" width="68.42578125" style="1079" customWidth="1"/>
    <col min="14078" max="14078" width="21" style="1079" customWidth="1"/>
    <col min="14079" max="14079" width="19.42578125" style="1079" customWidth="1"/>
    <col min="14080" max="14080" width="19.140625" style="1079"/>
    <col min="14081" max="14081" width="11.42578125" style="1079" customWidth="1"/>
    <col min="14082" max="14082" width="12.28515625" style="1079" customWidth="1"/>
    <col min="14083" max="14083" width="68.42578125" style="1079" customWidth="1"/>
    <col min="14084" max="14084" width="21" style="1079" customWidth="1"/>
    <col min="14085" max="14085" width="19.42578125" style="1079" customWidth="1"/>
    <col min="14086" max="14086" width="20.5703125" style="1079" customWidth="1"/>
    <col min="14087" max="14087" width="20" style="1079" customWidth="1"/>
    <col min="14088" max="14088" width="26.5703125" style="1079" bestFit="1" customWidth="1"/>
    <col min="14089" max="14089" width="16.42578125" style="1079" customWidth="1"/>
    <col min="14090" max="14090" width="19.5703125" style="1079" customWidth="1"/>
    <col min="14091" max="14091" width="17.5703125" style="1079" customWidth="1"/>
    <col min="14092" max="14092" width="27" style="1079" customWidth="1"/>
    <col min="14093" max="14331" width="11.42578125" style="1079" customWidth="1"/>
    <col min="14332" max="14332" width="12.28515625" style="1079" customWidth="1"/>
    <col min="14333" max="14333" width="68.42578125" style="1079" customWidth="1"/>
    <col min="14334" max="14334" width="21" style="1079" customWidth="1"/>
    <col min="14335" max="14335" width="19.42578125" style="1079" customWidth="1"/>
    <col min="14336" max="14336" width="19.140625" style="1079"/>
    <col min="14337" max="14337" width="11.42578125" style="1079" customWidth="1"/>
    <col min="14338" max="14338" width="12.28515625" style="1079" customWidth="1"/>
    <col min="14339" max="14339" width="68.42578125" style="1079" customWidth="1"/>
    <col min="14340" max="14340" width="21" style="1079" customWidth="1"/>
    <col min="14341" max="14341" width="19.42578125" style="1079" customWidth="1"/>
    <col min="14342" max="14342" width="20.5703125" style="1079" customWidth="1"/>
    <col min="14343" max="14343" width="20" style="1079" customWidth="1"/>
    <col min="14344" max="14344" width="26.5703125" style="1079" bestFit="1" customWidth="1"/>
    <col min="14345" max="14345" width="16.42578125" style="1079" customWidth="1"/>
    <col min="14346" max="14346" width="19.5703125" style="1079" customWidth="1"/>
    <col min="14347" max="14347" width="17.5703125" style="1079" customWidth="1"/>
    <col min="14348" max="14348" width="27" style="1079" customWidth="1"/>
    <col min="14349" max="14587" width="11.42578125" style="1079" customWidth="1"/>
    <col min="14588" max="14588" width="12.28515625" style="1079" customWidth="1"/>
    <col min="14589" max="14589" width="68.42578125" style="1079" customWidth="1"/>
    <col min="14590" max="14590" width="21" style="1079" customWidth="1"/>
    <col min="14591" max="14591" width="19.42578125" style="1079" customWidth="1"/>
    <col min="14592" max="14592" width="19.140625" style="1079"/>
    <col min="14593" max="14593" width="11.42578125" style="1079" customWidth="1"/>
    <col min="14594" max="14594" width="12.28515625" style="1079" customWidth="1"/>
    <col min="14595" max="14595" width="68.42578125" style="1079" customWidth="1"/>
    <col min="14596" max="14596" width="21" style="1079" customWidth="1"/>
    <col min="14597" max="14597" width="19.42578125" style="1079" customWidth="1"/>
    <col min="14598" max="14598" width="20.5703125" style="1079" customWidth="1"/>
    <col min="14599" max="14599" width="20" style="1079" customWidth="1"/>
    <col min="14600" max="14600" width="26.5703125" style="1079" bestFit="1" customWidth="1"/>
    <col min="14601" max="14601" width="16.42578125" style="1079" customWidth="1"/>
    <col min="14602" max="14602" width="19.5703125" style="1079" customWidth="1"/>
    <col min="14603" max="14603" width="17.5703125" style="1079" customWidth="1"/>
    <col min="14604" max="14604" width="27" style="1079" customWidth="1"/>
    <col min="14605" max="14843" width="11.42578125" style="1079" customWidth="1"/>
    <col min="14844" max="14844" width="12.28515625" style="1079" customWidth="1"/>
    <col min="14845" max="14845" width="68.42578125" style="1079" customWidth="1"/>
    <col min="14846" max="14846" width="21" style="1079" customWidth="1"/>
    <col min="14847" max="14847" width="19.42578125" style="1079" customWidth="1"/>
    <col min="14848" max="14848" width="19.140625" style="1079"/>
    <col min="14849" max="14849" width="11.42578125" style="1079" customWidth="1"/>
    <col min="14850" max="14850" width="12.28515625" style="1079" customWidth="1"/>
    <col min="14851" max="14851" width="68.42578125" style="1079" customWidth="1"/>
    <col min="14852" max="14852" width="21" style="1079" customWidth="1"/>
    <col min="14853" max="14853" width="19.42578125" style="1079" customWidth="1"/>
    <col min="14854" max="14854" width="20.5703125" style="1079" customWidth="1"/>
    <col min="14855" max="14855" width="20" style="1079" customWidth="1"/>
    <col min="14856" max="14856" width="26.5703125" style="1079" bestFit="1" customWidth="1"/>
    <col min="14857" max="14857" width="16.42578125" style="1079" customWidth="1"/>
    <col min="14858" max="14858" width="19.5703125" style="1079" customWidth="1"/>
    <col min="14859" max="14859" width="17.5703125" style="1079" customWidth="1"/>
    <col min="14860" max="14860" width="27" style="1079" customWidth="1"/>
    <col min="14861" max="15099" width="11.42578125" style="1079" customWidth="1"/>
    <col min="15100" max="15100" width="12.28515625" style="1079" customWidth="1"/>
    <col min="15101" max="15101" width="68.42578125" style="1079" customWidth="1"/>
    <col min="15102" max="15102" width="21" style="1079" customWidth="1"/>
    <col min="15103" max="15103" width="19.42578125" style="1079" customWidth="1"/>
    <col min="15104" max="15104" width="19.140625" style="1079"/>
    <col min="15105" max="15105" width="11.42578125" style="1079" customWidth="1"/>
    <col min="15106" max="15106" width="12.28515625" style="1079" customWidth="1"/>
    <col min="15107" max="15107" width="68.42578125" style="1079" customWidth="1"/>
    <col min="15108" max="15108" width="21" style="1079" customWidth="1"/>
    <col min="15109" max="15109" width="19.42578125" style="1079" customWidth="1"/>
    <col min="15110" max="15110" width="20.5703125" style="1079" customWidth="1"/>
    <col min="15111" max="15111" width="20" style="1079" customWidth="1"/>
    <col min="15112" max="15112" width="26.5703125" style="1079" bestFit="1" customWidth="1"/>
    <col min="15113" max="15113" width="16.42578125" style="1079" customWidth="1"/>
    <col min="15114" max="15114" width="19.5703125" style="1079" customWidth="1"/>
    <col min="15115" max="15115" width="17.5703125" style="1079" customWidth="1"/>
    <col min="15116" max="15116" width="27" style="1079" customWidth="1"/>
    <col min="15117" max="15355" width="11.42578125" style="1079" customWidth="1"/>
    <col min="15356" max="15356" width="12.28515625" style="1079" customWidth="1"/>
    <col min="15357" max="15357" width="68.42578125" style="1079" customWidth="1"/>
    <col min="15358" max="15358" width="21" style="1079" customWidth="1"/>
    <col min="15359" max="15359" width="19.42578125" style="1079" customWidth="1"/>
    <col min="15360" max="15360" width="19.140625" style="1079"/>
    <col min="15361" max="15361" width="11.42578125" style="1079" customWidth="1"/>
    <col min="15362" max="15362" width="12.28515625" style="1079" customWidth="1"/>
    <col min="15363" max="15363" width="68.42578125" style="1079" customWidth="1"/>
    <col min="15364" max="15364" width="21" style="1079" customWidth="1"/>
    <col min="15365" max="15365" width="19.42578125" style="1079" customWidth="1"/>
    <col min="15366" max="15366" width="20.5703125" style="1079" customWidth="1"/>
    <col min="15367" max="15367" width="20" style="1079" customWidth="1"/>
    <col min="15368" max="15368" width="26.5703125" style="1079" bestFit="1" customWidth="1"/>
    <col min="15369" max="15369" width="16.42578125" style="1079" customWidth="1"/>
    <col min="15370" max="15370" width="19.5703125" style="1079" customWidth="1"/>
    <col min="15371" max="15371" width="17.5703125" style="1079" customWidth="1"/>
    <col min="15372" max="15372" width="27" style="1079" customWidth="1"/>
    <col min="15373" max="15611" width="11.42578125" style="1079" customWidth="1"/>
    <col min="15612" max="15612" width="12.28515625" style="1079" customWidth="1"/>
    <col min="15613" max="15613" width="68.42578125" style="1079" customWidth="1"/>
    <col min="15614" max="15614" width="21" style="1079" customWidth="1"/>
    <col min="15615" max="15615" width="19.42578125" style="1079" customWidth="1"/>
    <col min="15616" max="15616" width="19.140625" style="1079"/>
    <col min="15617" max="15617" width="11.42578125" style="1079" customWidth="1"/>
    <col min="15618" max="15618" width="12.28515625" style="1079" customWidth="1"/>
    <col min="15619" max="15619" width="68.42578125" style="1079" customWidth="1"/>
    <col min="15620" max="15620" width="21" style="1079" customWidth="1"/>
    <col min="15621" max="15621" width="19.42578125" style="1079" customWidth="1"/>
    <col min="15622" max="15622" width="20.5703125" style="1079" customWidth="1"/>
    <col min="15623" max="15623" width="20" style="1079" customWidth="1"/>
    <col min="15624" max="15624" width="26.5703125" style="1079" bestFit="1" customWidth="1"/>
    <col min="15625" max="15625" width="16.42578125" style="1079" customWidth="1"/>
    <col min="15626" max="15626" width="19.5703125" style="1079" customWidth="1"/>
    <col min="15627" max="15627" width="17.5703125" style="1079" customWidth="1"/>
    <col min="15628" max="15628" width="27" style="1079" customWidth="1"/>
    <col min="15629" max="15867" width="11.42578125" style="1079" customWidth="1"/>
    <col min="15868" max="15868" width="12.28515625" style="1079" customWidth="1"/>
    <col min="15869" max="15869" width="68.42578125" style="1079" customWidth="1"/>
    <col min="15870" max="15870" width="21" style="1079" customWidth="1"/>
    <col min="15871" max="15871" width="19.42578125" style="1079" customWidth="1"/>
    <col min="15872" max="15872" width="19.140625" style="1079"/>
    <col min="15873" max="15873" width="11.42578125" style="1079" customWidth="1"/>
    <col min="15874" max="15874" width="12.28515625" style="1079" customWidth="1"/>
    <col min="15875" max="15875" width="68.42578125" style="1079" customWidth="1"/>
    <col min="15876" max="15876" width="21" style="1079" customWidth="1"/>
    <col min="15877" max="15877" width="19.42578125" style="1079" customWidth="1"/>
    <col min="15878" max="15878" width="20.5703125" style="1079" customWidth="1"/>
    <col min="15879" max="15879" width="20" style="1079" customWidth="1"/>
    <col min="15880" max="15880" width="26.5703125" style="1079" bestFit="1" customWidth="1"/>
    <col min="15881" max="15881" width="16.42578125" style="1079" customWidth="1"/>
    <col min="15882" max="15882" width="19.5703125" style="1079" customWidth="1"/>
    <col min="15883" max="15883" width="17.5703125" style="1079" customWidth="1"/>
    <col min="15884" max="15884" width="27" style="1079" customWidth="1"/>
    <col min="15885" max="16123" width="11.42578125" style="1079" customWidth="1"/>
    <col min="16124" max="16124" width="12.28515625" style="1079" customWidth="1"/>
    <col min="16125" max="16125" width="68.42578125" style="1079" customWidth="1"/>
    <col min="16126" max="16126" width="21" style="1079" customWidth="1"/>
    <col min="16127" max="16127" width="19.42578125" style="1079" customWidth="1"/>
    <col min="16128" max="16128" width="19.140625" style="1079"/>
    <col min="16129" max="16129" width="11.42578125" style="1079" customWidth="1"/>
    <col min="16130" max="16130" width="12.28515625" style="1079" customWidth="1"/>
    <col min="16131" max="16131" width="68.42578125" style="1079" customWidth="1"/>
    <col min="16132" max="16132" width="21" style="1079" customWidth="1"/>
    <col min="16133" max="16133" width="19.42578125" style="1079" customWidth="1"/>
    <col min="16134" max="16134" width="20.5703125" style="1079" customWidth="1"/>
    <col min="16135" max="16135" width="20" style="1079" customWidth="1"/>
    <col min="16136" max="16136" width="26.5703125" style="1079" bestFit="1" customWidth="1"/>
    <col min="16137" max="16137" width="16.42578125" style="1079" customWidth="1"/>
    <col min="16138" max="16138" width="19.5703125" style="1079" customWidth="1"/>
    <col min="16139" max="16139" width="17.5703125" style="1079" customWidth="1"/>
    <col min="16140" max="16140" width="27" style="1079" customWidth="1"/>
    <col min="16141" max="16379" width="11.42578125" style="1079" customWidth="1"/>
    <col min="16380" max="16380" width="12.28515625" style="1079" customWidth="1"/>
    <col min="16381" max="16381" width="68.42578125" style="1079" customWidth="1"/>
    <col min="16382" max="16382" width="21" style="1079" customWidth="1"/>
    <col min="16383" max="16383" width="19.42578125" style="1079" customWidth="1"/>
    <col min="16384" max="16384" width="19.140625" style="1079"/>
  </cols>
  <sheetData>
    <row r="6" spans="2:12" ht="27">
      <c r="C6" s="1080" t="s">
        <v>252</v>
      </c>
      <c r="D6" s="1081" t="s">
        <v>251</v>
      </c>
      <c r="E6" s="1081"/>
      <c r="F6" s="1081"/>
      <c r="G6" s="1081"/>
      <c r="H6" s="1081"/>
      <c r="I6" s="1081"/>
      <c r="J6" s="1081"/>
      <c r="K6" s="1081"/>
      <c r="L6" s="1081"/>
    </row>
    <row r="7" spans="2:12" ht="27">
      <c r="B7" s="1082"/>
      <c r="C7" s="1083"/>
      <c r="D7" s="1084"/>
      <c r="E7" s="1084"/>
      <c r="F7" s="1084"/>
      <c r="G7" s="1084"/>
      <c r="H7" s="1084"/>
      <c r="I7" s="1084"/>
      <c r="J7" s="1085"/>
      <c r="K7" s="1086"/>
      <c r="L7" s="1087"/>
    </row>
    <row r="8" spans="2:12" ht="37.5">
      <c r="B8" s="1088"/>
      <c r="C8" s="1089"/>
      <c r="D8" s="1090" t="s">
        <v>1281</v>
      </c>
      <c r="E8" s="1091" t="s">
        <v>54</v>
      </c>
      <c r="F8" s="1092" t="s">
        <v>56</v>
      </c>
      <c r="G8" s="1093"/>
      <c r="H8" s="1093"/>
      <c r="I8" s="1094" t="s">
        <v>1253</v>
      </c>
      <c r="J8" s="1095" t="s">
        <v>1282</v>
      </c>
      <c r="K8" s="1095" t="s">
        <v>1257</v>
      </c>
      <c r="L8" s="1096" t="s">
        <v>1283</v>
      </c>
    </row>
    <row r="9" spans="2:12" ht="56.25">
      <c r="B9" s="1097"/>
      <c r="C9" s="1098"/>
      <c r="D9" s="1099"/>
      <c r="E9" s="1100"/>
      <c r="F9" s="1101" t="s">
        <v>1284</v>
      </c>
      <c r="G9" s="1102"/>
      <c r="H9" s="1103" t="s">
        <v>61</v>
      </c>
      <c r="I9" s="1104"/>
      <c r="J9" s="1105"/>
      <c r="K9" s="1105"/>
      <c r="L9" s="1095" t="s">
        <v>1285</v>
      </c>
    </row>
    <row r="10" spans="2:12" ht="18.75">
      <c r="B10" s="1097"/>
      <c r="C10" s="1106"/>
      <c r="D10" s="1107" t="s">
        <v>1286</v>
      </c>
      <c r="E10" s="1100"/>
      <c r="F10" s="1108" t="s">
        <v>1287</v>
      </c>
      <c r="G10" s="1108" t="s">
        <v>1288</v>
      </c>
      <c r="H10" s="1108" t="s">
        <v>1289</v>
      </c>
      <c r="I10" s="1104"/>
      <c r="J10" s="1105"/>
      <c r="K10" s="1105"/>
      <c r="L10" s="1105"/>
    </row>
    <row r="11" spans="2:12" ht="18.75">
      <c r="B11" s="1097"/>
      <c r="C11" s="1109"/>
      <c r="D11" s="1099"/>
      <c r="E11" s="1110"/>
      <c r="F11" s="1111"/>
      <c r="G11" s="1111"/>
      <c r="H11" s="1111"/>
      <c r="I11" s="1101"/>
      <c r="J11" s="1112"/>
      <c r="K11" s="1112"/>
      <c r="L11" s="1112"/>
    </row>
    <row r="12" spans="2:12" ht="18.75">
      <c r="B12" s="1113"/>
      <c r="C12" s="1114"/>
      <c r="D12" s="1115" t="s">
        <v>0</v>
      </c>
      <c r="E12" s="1116" t="s">
        <v>1</v>
      </c>
      <c r="F12" s="1115" t="s">
        <v>2</v>
      </c>
      <c r="G12" s="1116" t="s">
        <v>3</v>
      </c>
      <c r="H12" s="1117" t="s">
        <v>1290</v>
      </c>
      <c r="I12" s="1118" t="s">
        <v>5</v>
      </c>
      <c r="J12" s="1116" t="s">
        <v>6</v>
      </c>
      <c r="K12" s="1116" t="s">
        <v>7</v>
      </c>
      <c r="L12" s="1116" t="s">
        <v>8</v>
      </c>
    </row>
    <row r="13" spans="2:12" ht="60" customHeight="1">
      <c r="B13" s="1119" t="s">
        <v>0</v>
      </c>
      <c r="C13" s="1120" t="s">
        <v>1291</v>
      </c>
      <c r="D13" s="1121"/>
      <c r="E13" s="1122"/>
      <c r="F13" s="1123"/>
      <c r="G13" s="1123"/>
      <c r="H13" s="1123"/>
      <c r="I13" s="1123"/>
      <c r="J13" s="1123"/>
      <c r="K13" s="1124" t="s">
        <v>63</v>
      </c>
      <c r="L13" s="1122"/>
    </row>
    <row r="14" spans="2:12" ht="49.5" customHeight="1">
      <c r="B14" s="1125" t="s">
        <v>1</v>
      </c>
      <c r="C14" s="1126" t="s">
        <v>1292</v>
      </c>
      <c r="D14" s="1127"/>
      <c r="E14" s="1128"/>
      <c r="F14" s="1129"/>
      <c r="G14" s="1130"/>
      <c r="H14" s="1128"/>
      <c r="I14" s="1128"/>
      <c r="J14" s="1128"/>
      <c r="K14" s="1128"/>
      <c r="L14" s="1128"/>
    </row>
    <row r="15" spans="2:12" ht="49.5" customHeight="1">
      <c r="B15" s="1131" t="s">
        <v>2</v>
      </c>
      <c r="C15" s="1132" t="s">
        <v>1293</v>
      </c>
      <c r="D15" s="1133"/>
      <c r="E15" s="1133"/>
      <c r="F15" s="1133"/>
      <c r="G15" s="1133"/>
      <c r="H15" s="1133"/>
      <c r="I15" s="1133"/>
      <c r="J15" s="1133"/>
      <c r="K15" s="1133"/>
      <c r="L15" s="1130"/>
    </row>
    <row r="16" spans="2:12" ht="60.75" customHeight="1">
      <c r="B16" s="1125" t="s">
        <v>4</v>
      </c>
      <c r="C16" s="1126" t="s">
        <v>1294</v>
      </c>
      <c r="D16" s="1134"/>
      <c r="E16" s="1135"/>
      <c r="F16" s="1124"/>
      <c r="G16" s="1136"/>
      <c r="H16" s="1124"/>
      <c r="I16" s="1135"/>
      <c r="J16" s="1137"/>
      <c r="K16" s="1138"/>
      <c r="L16" s="1139"/>
    </row>
    <row r="17" spans="2:12" ht="30.75" customHeight="1">
      <c r="B17" s="1125" t="s">
        <v>5</v>
      </c>
      <c r="C17" s="1140" t="s">
        <v>1295</v>
      </c>
      <c r="D17" s="1141"/>
      <c r="E17" s="1141"/>
      <c r="F17" s="1141"/>
      <c r="G17" s="1141"/>
      <c r="H17" s="1141"/>
      <c r="I17" s="1141"/>
      <c r="J17" s="1141"/>
      <c r="K17" s="1141"/>
      <c r="L17" s="1142"/>
    </row>
    <row r="18" spans="2:12" ht="65.25" customHeight="1">
      <c r="B18" s="1125" t="s">
        <v>6</v>
      </c>
      <c r="C18" s="1143" t="s">
        <v>1296</v>
      </c>
      <c r="D18" s="1144"/>
      <c r="E18" s="1145"/>
      <c r="F18" s="1146"/>
      <c r="G18" s="1137"/>
      <c r="H18" s="1137"/>
      <c r="I18" s="1145"/>
      <c r="J18" s="1147"/>
      <c r="K18" s="1148"/>
      <c r="L18" s="1148"/>
    </row>
    <row r="19" spans="2:12" ht="18.75">
      <c r="B19" s="1125" t="s">
        <v>7</v>
      </c>
      <c r="C19" s="1143">
        <v>2.9</v>
      </c>
      <c r="D19" s="1144"/>
      <c r="E19" s="1145"/>
      <c r="F19" s="1146"/>
      <c r="G19" s="1147"/>
      <c r="H19" s="1147"/>
      <c r="I19" s="1145"/>
      <c r="J19" s="1147"/>
      <c r="K19" s="1148"/>
      <c r="L19" s="1148"/>
    </row>
    <row r="20" spans="2:12" ht="18.75">
      <c r="B20" s="1125" t="s">
        <v>8</v>
      </c>
      <c r="C20" s="1149">
        <v>3.7</v>
      </c>
      <c r="D20" s="1150"/>
      <c r="E20" s="1151"/>
      <c r="F20" s="1152"/>
      <c r="G20" s="1153"/>
      <c r="H20" s="1153"/>
      <c r="I20" s="1151"/>
      <c r="J20" s="1153"/>
      <c r="K20" s="1154"/>
      <c r="L20" s="1154"/>
    </row>
    <row r="21" spans="2:12" ht="60" customHeight="1">
      <c r="B21" s="1125" t="s">
        <v>9</v>
      </c>
      <c r="C21" s="1155" t="s">
        <v>1297</v>
      </c>
      <c r="D21" s="1156"/>
      <c r="E21" s="1157"/>
      <c r="F21" s="1158"/>
      <c r="G21" s="1159"/>
      <c r="H21" s="1159"/>
      <c r="I21" s="1160"/>
      <c r="J21" s="1159"/>
      <c r="K21" s="1161"/>
      <c r="L21" s="1162"/>
    </row>
    <row r="22" spans="2:12" ht="83.25" customHeight="1">
      <c r="B22" s="1163">
        <v>110</v>
      </c>
      <c r="C22" s="1164" t="s">
        <v>1298</v>
      </c>
      <c r="D22" s="1165"/>
      <c r="E22" s="1165"/>
      <c r="F22" s="1165"/>
      <c r="G22" s="1165"/>
      <c r="H22" s="1165"/>
      <c r="I22" s="1165"/>
      <c r="J22" s="1159"/>
      <c r="K22" s="1166"/>
      <c r="L22" s="1162"/>
    </row>
    <row r="23" spans="2:12">
      <c r="C23" s="1167"/>
      <c r="D23" s="1168"/>
      <c r="E23" s="1168"/>
      <c r="F23" s="1168"/>
      <c r="G23" s="1168"/>
      <c r="H23" s="1168"/>
      <c r="I23" s="1168"/>
      <c r="J23" s="1169"/>
      <c r="K23" s="1169"/>
      <c r="L23" s="1169"/>
    </row>
    <row r="24" spans="2:12">
      <c r="C24" s="1170"/>
      <c r="D24" s="1170"/>
      <c r="E24" s="1170"/>
      <c r="F24" s="1170"/>
      <c r="G24" s="1170"/>
      <c r="H24" s="1170"/>
      <c r="I24" s="1170"/>
      <c r="J24" s="1170"/>
      <c r="K24" s="1170"/>
      <c r="L24" s="1170"/>
    </row>
    <row r="26" spans="2:12" ht="27">
      <c r="C26" s="1080" t="s">
        <v>253</v>
      </c>
    </row>
    <row r="27" spans="2:12" ht="27">
      <c r="C27" s="1080"/>
    </row>
    <row r="28" spans="2:12" ht="37.5">
      <c r="B28" s="1088"/>
      <c r="C28" s="1089"/>
      <c r="D28" s="1090" t="s">
        <v>1281</v>
      </c>
      <c r="E28" s="1091" t="s">
        <v>54</v>
      </c>
      <c r="F28" s="1092" t="s">
        <v>56</v>
      </c>
      <c r="G28" s="1093"/>
      <c r="H28" s="1093"/>
      <c r="I28" s="1094" t="s">
        <v>1253</v>
      </c>
      <c r="J28" s="1095" t="s">
        <v>1282</v>
      </c>
      <c r="K28" s="1095" t="s">
        <v>1257</v>
      </c>
      <c r="L28" s="1096" t="s">
        <v>1283</v>
      </c>
    </row>
    <row r="29" spans="2:12" ht="56.25">
      <c r="B29" s="1097"/>
      <c r="C29" s="1098"/>
      <c r="D29" s="1099"/>
      <c r="E29" s="1100"/>
      <c r="F29" s="1101" t="s">
        <v>1284</v>
      </c>
      <c r="G29" s="1102"/>
      <c r="H29" s="1103" t="s">
        <v>61</v>
      </c>
      <c r="I29" s="1104"/>
      <c r="J29" s="1105"/>
      <c r="K29" s="1105"/>
      <c r="L29" s="1095" t="s">
        <v>1285</v>
      </c>
    </row>
    <row r="30" spans="2:12" ht="18.75">
      <c r="B30" s="1097"/>
      <c r="C30" s="1106"/>
      <c r="D30" s="1107" t="s">
        <v>1286</v>
      </c>
      <c r="E30" s="1100"/>
      <c r="F30" s="1108" t="s">
        <v>1287</v>
      </c>
      <c r="G30" s="1108" t="s">
        <v>1288</v>
      </c>
      <c r="H30" s="1108" t="s">
        <v>1289</v>
      </c>
      <c r="I30" s="1104"/>
      <c r="J30" s="1105"/>
      <c r="K30" s="1105"/>
      <c r="L30" s="1105"/>
    </row>
    <row r="31" spans="2:12" ht="18.75">
      <c r="B31" s="1097"/>
      <c r="C31" s="1109"/>
      <c r="D31" s="1099"/>
      <c r="E31" s="1110"/>
      <c r="F31" s="1111"/>
      <c r="G31" s="1111"/>
      <c r="H31" s="1111"/>
      <c r="I31" s="1101"/>
      <c r="J31" s="1112"/>
      <c r="K31" s="1112"/>
      <c r="L31" s="1112"/>
    </row>
    <row r="32" spans="2:12" ht="18.75">
      <c r="B32" s="1113"/>
      <c r="C32" s="1114"/>
      <c r="D32" s="1115" t="s">
        <v>0</v>
      </c>
      <c r="E32" s="1116" t="s">
        <v>1</v>
      </c>
      <c r="F32" s="1115" t="s">
        <v>2</v>
      </c>
      <c r="G32" s="1116" t="s">
        <v>3</v>
      </c>
      <c r="H32" s="1117" t="s">
        <v>1290</v>
      </c>
      <c r="I32" s="1118" t="s">
        <v>5</v>
      </c>
      <c r="J32" s="1116" t="s">
        <v>6</v>
      </c>
      <c r="K32" s="1116" t="s">
        <v>7</v>
      </c>
      <c r="L32" s="1116" t="s">
        <v>8</v>
      </c>
    </row>
    <row r="33" spans="2:12" ht="39" customHeight="1">
      <c r="B33" s="1125"/>
      <c r="C33" s="1171" t="s">
        <v>1299</v>
      </c>
      <c r="D33" s="1172"/>
      <c r="E33" s="1172"/>
      <c r="F33" s="1172"/>
      <c r="G33" s="1172"/>
      <c r="H33" s="1172"/>
      <c r="I33" s="1172"/>
      <c r="J33" s="1172"/>
      <c r="K33" s="1172"/>
      <c r="L33" s="1173"/>
    </row>
    <row r="34" spans="2:12" ht="75.75" customHeight="1">
      <c r="B34" s="1125"/>
      <c r="C34" s="1174" t="s">
        <v>1300</v>
      </c>
      <c r="D34" s="1175"/>
      <c r="E34" s="1176"/>
      <c r="F34" s="1177"/>
      <c r="G34" s="1178"/>
      <c r="H34" s="1177"/>
      <c r="I34" s="1175"/>
      <c r="J34" s="1176"/>
      <c r="K34" s="1179"/>
      <c r="L34" s="1145"/>
    </row>
    <row r="35" spans="2:12" ht="18.75">
      <c r="B35" s="1125"/>
      <c r="C35" s="1180" t="s">
        <v>1301</v>
      </c>
      <c r="D35" s="1181"/>
      <c r="E35" s="1182"/>
      <c r="F35" s="1183"/>
      <c r="G35" s="1184"/>
      <c r="H35" s="1183"/>
      <c r="I35" s="1181"/>
      <c r="J35" s="1185"/>
      <c r="K35" s="1186"/>
      <c r="L35" s="1181"/>
    </row>
    <row r="36" spans="2:12" ht="18.75">
      <c r="B36" s="1125"/>
      <c r="C36" s="1174" t="s">
        <v>1302</v>
      </c>
      <c r="D36" s="1181"/>
      <c r="E36" s="1182"/>
      <c r="F36" s="1183"/>
      <c r="G36" s="1184"/>
      <c r="H36" s="1183"/>
      <c r="I36" s="1181"/>
      <c r="J36" s="1185"/>
      <c r="K36" s="1186"/>
      <c r="L36" s="1181"/>
    </row>
    <row r="37" spans="2:12" ht="18.75">
      <c r="B37" s="1125"/>
      <c r="C37" s="1187" t="s">
        <v>1303</v>
      </c>
      <c r="D37" s="1188"/>
      <c r="E37" s="1189"/>
      <c r="F37" s="1190"/>
      <c r="G37" s="1191"/>
      <c r="H37" s="1190"/>
      <c r="I37" s="1188"/>
      <c r="J37" s="1192"/>
      <c r="K37" s="1193"/>
      <c r="L37" s="1188"/>
    </row>
    <row r="39" spans="2:12" ht="18">
      <c r="C39" s="1194"/>
    </row>
  </sheetData>
  <mergeCells count="24">
    <mergeCell ref="L29:L31"/>
    <mergeCell ref="D30:D31"/>
    <mergeCell ref="F30:F31"/>
    <mergeCell ref="G30:G31"/>
    <mergeCell ref="H30:H31"/>
    <mergeCell ref="C33:L33"/>
    <mergeCell ref="D28:D29"/>
    <mergeCell ref="E28:E31"/>
    <mergeCell ref="I28:I31"/>
    <mergeCell ref="J28:J31"/>
    <mergeCell ref="K28:K31"/>
    <mergeCell ref="F29:G29"/>
    <mergeCell ref="L9:L11"/>
    <mergeCell ref="D10:D11"/>
    <mergeCell ref="F10:F11"/>
    <mergeCell ref="G10:G11"/>
    <mergeCell ref="H10:H11"/>
    <mergeCell ref="C17:L17"/>
    <mergeCell ref="D8:D9"/>
    <mergeCell ref="E8:E11"/>
    <mergeCell ref="I8:I11"/>
    <mergeCell ref="J8:J11"/>
    <mergeCell ref="K8:K11"/>
    <mergeCell ref="F9:G9"/>
  </mergeCells>
  <pageMargins left="0.78740157480314965" right="0.78740157480314965" top="0.98425196850393704" bottom="0.98425196850393704" header="0.51181102362204722" footer="0.51181102362204722"/>
  <pageSetup paperSize="9" scale="32" orientation="landscape" r:id="rId1"/>
  <headerFooter alignWithMargins="0">
    <oddFooter>&amp;L&amp;F&amp;C&amp;A&amp;R&amp;D</oddFooter>
  </headerFooter>
</worksheet>
</file>

<file path=xl/worksheets/sheet12.xml><?xml version="1.0" encoding="utf-8"?>
<worksheet xmlns="http://schemas.openxmlformats.org/spreadsheetml/2006/main" xmlns:r="http://schemas.openxmlformats.org/officeDocument/2006/relationships">
  <dimension ref="A1:AQ42"/>
  <sheetViews>
    <sheetView zoomScale="30" zoomScaleNormal="30" workbookViewId="0">
      <pane xSplit="3" ySplit="8" topLeftCell="D27" activePane="bottomRight" state="frozen"/>
      <selection activeCell="AJ14" sqref="AJ14"/>
      <selection pane="topRight" activeCell="AJ14" sqref="AJ14"/>
      <selection pane="bottomLeft" activeCell="AJ14" sqref="AJ14"/>
      <selection pane="bottomRight" activeCell="AJ14" sqref="AJ14"/>
    </sheetView>
  </sheetViews>
  <sheetFormatPr baseColWidth="10" defaultColWidth="11.42578125" defaultRowHeight="15"/>
  <cols>
    <col min="1" max="1" width="14" style="3" customWidth="1"/>
    <col min="2" max="2" width="86.85546875" customWidth="1"/>
    <col min="3" max="3" width="16.42578125" style="10" customWidth="1"/>
    <col min="4" max="4" width="32" customWidth="1"/>
    <col min="5" max="5" width="23" customWidth="1"/>
    <col min="6" max="6" width="28.85546875" customWidth="1"/>
    <col min="7" max="7" width="26.5703125" customWidth="1"/>
    <col min="8" max="8" width="32.85546875" customWidth="1"/>
    <col min="9" max="9" width="32" customWidth="1"/>
    <col min="10" max="10" width="34.42578125" customWidth="1"/>
    <col min="11" max="11" width="28" customWidth="1"/>
    <col min="12" max="12" width="25.28515625" customWidth="1"/>
    <col min="13" max="13" width="23" customWidth="1"/>
    <col min="14" max="14" width="19.85546875" customWidth="1"/>
    <col min="15" max="15" width="31.5703125" customWidth="1"/>
    <col min="16" max="16" width="29.28515625" customWidth="1"/>
    <col min="17" max="17" width="22.5703125" customWidth="1"/>
    <col min="18" max="21" width="28.7109375" customWidth="1"/>
    <col min="22" max="22" width="28" customWidth="1"/>
    <col min="23" max="23" width="25.28515625" customWidth="1"/>
    <col min="24" max="24" width="32.42578125" customWidth="1"/>
    <col min="25" max="29" width="15.5703125" customWidth="1"/>
    <col min="30" max="30" width="19.85546875" customWidth="1"/>
    <col min="32" max="32" width="24.42578125" customWidth="1"/>
    <col min="33" max="35" width="21.7109375" customWidth="1"/>
    <col min="36" max="36" width="32.28515625" customWidth="1"/>
    <col min="37" max="37" width="32.42578125" customWidth="1"/>
    <col min="38" max="38" width="38.7109375" customWidth="1"/>
    <col min="39" max="40" width="40.28515625" customWidth="1"/>
    <col min="41" max="41" width="34.5703125" customWidth="1"/>
    <col min="42" max="42" width="39" customWidth="1"/>
    <col min="43" max="43" width="11.42578125" style="10"/>
    <col min="44" max="256" width="11.42578125" style="3"/>
    <col min="257" max="257" width="14" style="3" customWidth="1"/>
    <col min="258" max="258" width="86.85546875" style="3" customWidth="1"/>
    <col min="259" max="259" width="16.42578125" style="3" customWidth="1"/>
    <col min="260" max="260" width="32" style="3" customWidth="1"/>
    <col min="261" max="261" width="23" style="3" customWidth="1"/>
    <col min="262" max="262" width="28.85546875" style="3" customWidth="1"/>
    <col min="263" max="263" width="26.5703125" style="3" customWidth="1"/>
    <col min="264" max="264" width="32.85546875" style="3" customWidth="1"/>
    <col min="265" max="265" width="32" style="3" customWidth="1"/>
    <col min="266" max="266" width="34.42578125" style="3" customWidth="1"/>
    <col min="267" max="267" width="28" style="3" customWidth="1"/>
    <col min="268" max="268" width="25.28515625" style="3" customWidth="1"/>
    <col min="269" max="269" width="23" style="3" customWidth="1"/>
    <col min="270" max="270" width="19.85546875" style="3" customWidth="1"/>
    <col min="271" max="271" width="31.5703125" style="3" customWidth="1"/>
    <col min="272" max="272" width="29.28515625" style="3" customWidth="1"/>
    <col min="273" max="273" width="22.5703125" style="3" customWidth="1"/>
    <col min="274" max="277" width="28.7109375" style="3" customWidth="1"/>
    <col min="278" max="278" width="28" style="3" customWidth="1"/>
    <col min="279" max="279" width="25.28515625" style="3" customWidth="1"/>
    <col min="280" max="280" width="32.42578125" style="3" customWidth="1"/>
    <col min="281" max="285" width="15.5703125" style="3" customWidth="1"/>
    <col min="286" max="286" width="19.85546875" style="3" customWidth="1"/>
    <col min="287" max="287" width="11.42578125" style="3"/>
    <col min="288" max="288" width="24.42578125" style="3" customWidth="1"/>
    <col min="289" max="291" width="21.7109375" style="3" customWidth="1"/>
    <col min="292" max="292" width="32.28515625" style="3" customWidth="1"/>
    <col min="293" max="293" width="32.42578125" style="3" customWidth="1"/>
    <col min="294" max="294" width="38.7109375" style="3" customWidth="1"/>
    <col min="295" max="296" width="40.28515625" style="3" customWidth="1"/>
    <col min="297" max="297" width="34.5703125" style="3" customWidth="1"/>
    <col min="298" max="298" width="39" style="3" customWidth="1"/>
    <col min="299" max="512" width="11.42578125" style="3"/>
    <col min="513" max="513" width="14" style="3" customWidth="1"/>
    <col min="514" max="514" width="86.85546875" style="3" customWidth="1"/>
    <col min="515" max="515" width="16.42578125" style="3" customWidth="1"/>
    <col min="516" max="516" width="32" style="3" customWidth="1"/>
    <col min="517" max="517" width="23" style="3" customWidth="1"/>
    <col min="518" max="518" width="28.85546875" style="3" customWidth="1"/>
    <col min="519" max="519" width="26.5703125" style="3" customWidth="1"/>
    <col min="520" max="520" width="32.85546875" style="3" customWidth="1"/>
    <col min="521" max="521" width="32" style="3" customWidth="1"/>
    <col min="522" max="522" width="34.42578125" style="3" customWidth="1"/>
    <col min="523" max="523" width="28" style="3" customWidth="1"/>
    <col min="524" max="524" width="25.28515625" style="3" customWidth="1"/>
    <col min="525" max="525" width="23" style="3" customWidth="1"/>
    <col min="526" max="526" width="19.85546875" style="3" customWidth="1"/>
    <col min="527" max="527" width="31.5703125" style="3" customWidth="1"/>
    <col min="528" max="528" width="29.28515625" style="3" customWidth="1"/>
    <col min="529" max="529" width="22.5703125" style="3" customWidth="1"/>
    <col min="530" max="533" width="28.7109375" style="3" customWidth="1"/>
    <col min="534" max="534" width="28" style="3" customWidth="1"/>
    <col min="535" max="535" width="25.28515625" style="3" customWidth="1"/>
    <col min="536" max="536" width="32.42578125" style="3" customWidth="1"/>
    <col min="537" max="541" width="15.5703125" style="3" customWidth="1"/>
    <col min="542" max="542" width="19.85546875" style="3" customWidth="1"/>
    <col min="543" max="543" width="11.42578125" style="3"/>
    <col min="544" max="544" width="24.42578125" style="3" customWidth="1"/>
    <col min="545" max="547" width="21.7109375" style="3" customWidth="1"/>
    <col min="548" max="548" width="32.28515625" style="3" customWidth="1"/>
    <col min="549" max="549" width="32.42578125" style="3" customWidth="1"/>
    <col min="550" max="550" width="38.7109375" style="3" customWidth="1"/>
    <col min="551" max="552" width="40.28515625" style="3" customWidth="1"/>
    <col min="553" max="553" width="34.5703125" style="3" customWidth="1"/>
    <col min="554" max="554" width="39" style="3" customWidth="1"/>
    <col min="555" max="768" width="11.42578125" style="3"/>
    <col min="769" max="769" width="14" style="3" customWidth="1"/>
    <col min="770" max="770" width="86.85546875" style="3" customWidth="1"/>
    <col min="771" max="771" width="16.42578125" style="3" customWidth="1"/>
    <col min="772" max="772" width="32" style="3" customWidth="1"/>
    <col min="773" max="773" width="23" style="3" customWidth="1"/>
    <col min="774" max="774" width="28.85546875" style="3" customWidth="1"/>
    <col min="775" max="775" width="26.5703125" style="3" customWidth="1"/>
    <col min="776" max="776" width="32.85546875" style="3" customWidth="1"/>
    <col min="777" max="777" width="32" style="3" customWidth="1"/>
    <col min="778" max="778" width="34.42578125" style="3" customWidth="1"/>
    <col min="779" max="779" width="28" style="3" customWidth="1"/>
    <col min="780" max="780" width="25.28515625" style="3" customWidth="1"/>
    <col min="781" max="781" width="23" style="3" customWidth="1"/>
    <col min="782" max="782" width="19.85546875" style="3" customWidth="1"/>
    <col min="783" max="783" width="31.5703125" style="3" customWidth="1"/>
    <col min="784" max="784" width="29.28515625" style="3" customWidth="1"/>
    <col min="785" max="785" width="22.5703125" style="3" customWidth="1"/>
    <col min="786" max="789" width="28.7109375" style="3" customWidth="1"/>
    <col min="790" max="790" width="28" style="3" customWidth="1"/>
    <col min="791" max="791" width="25.28515625" style="3" customWidth="1"/>
    <col min="792" max="792" width="32.42578125" style="3" customWidth="1"/>
    <col min="793" max="797" width="15.5703125" style="3" customWidth="1"/>
    <col min="798" max="798" width="19.85546875" style="3" customWidth="1"/>
    <col min="799" max="799" width="11.42578125" style="3"/>
    <col min="800" max="800" width="24.42578125" style="3" customWidth="1"/>
    <col min="801" max="803" width="21.7109375" style="3" customWidth="1"/>
    <col min="804" max="804" width="32.28515625" style="3" customWidth="1"/>
    <col min="805" max="805" width="32.42578125" style="3" customWidth="1"/>
    <col min="806" max="806" width="38.7109375" style="3" customWidth="1"/>
    <col min="807" max="808" width="40.28515625" style="3" customWidth="1"/>
    <col min="809" max="809" width="34.5703125" style="3" customWidth="1"/>
    <col min="810" max="810" width="39" style="3" customWidth="1"/>
    <col min="811" max="1024" width="11.42578125" style="3"/>
    <col min="1025" max="1025" width="14" style="3" customWidth="1"/>
    <col min="1026" max="1026" width="86.85546875" style="3" customWidth="1"/>
    <col min="1027" max="1027" width="16.42578125" style="3" customWidth="1"/>
    <col min="1028" max="1028" width="32" style="3" customWidth="1"/>
    <col min="1029" max="1029" width="23" style="3" customWidth="1"/>
    <col min="1030" max="1030" width="28.85546875" style="3" customWidth="1"/>
    <col min="1031" max="1031" width="26.5703125" style="3" customWidth="1"/>
    <col min="1032" max="1032" width="32.85546875" style="3" customWidth="1"/>
    <col min="1033" max="1033" width="32" style="3" customWidth="1"/>
    <col min="1034" max="1034" width="34.42578125" style="3" customWidth="1"/>
    <col min="1035" max="1035" width="28" style="3" customWidth="1"/>
    <col min="1036" max="1036" width="25.28515625" style="3" customWidth="1"/>
    <col min="1037" max="1037" width="23" style="3" customWidth="1"/>
    <col min="1038" max="1038" width="19.85546875" style="3" customWidth="1"/>
    <col min="1039" max="1039" width="31.5703125" style="3" customWidth="1"/>
    <col min="1040" max="1040" width="29.28515625" style="3" customWidth="1"/>
    <col min="1041" max="1041" width="22.5703125" style="3" customWidth="1"/>
    <col min="1042" max="1045" width="28.7109375" style="3" customWidth="1"/>
    <col min="1046" max="1046" width="28" style="3" customWidth="1"/>
    <col min="1047" max="1047" width="25.28515625" style="3" customWidth="1"/>
    <col min="1048" max="1048" width="32.42578125" style="3" customWidth="1"/>
    <col min="1049" max="1053" width="15.5703125" style="3" customWidth="1"/>
    <col min="1054" max="1054" width="19.85546875" style="3" customWidth="1"/>
    <col min="1055" max="1055" width="11.42578125" style="3"/>
    <col min="1056" max="1056" width="24.42578125" style="3" customWidth="1"/>
    <col min="1057" max="1059" width="21.7109375" style="3" customWidth="1"/>
    <col min="1060" max="1060" width="32.28515625" style="3" customWidth="1"/>
    <col min="1061" max="1061" width="32.42578125" style="3" customWidth="1"/>
    <col min="1062" max="1062" width="38.7109375" style="3" customWidth="1"/>
    <col min="1063" max="1064" width="40.28515625" style="3" customWidth="1"/>
    <col min="1065" max="1065" width="34.5703125" style="3" customWidth="1"/>
    <col min="1066" max="1066" width="39" style="3" customWidth="1"/>
    <col min="1067" max="1280" width="11.42578125" style="3"/>
    <col min="1281" max="1281" width="14" style="3" customWidth="1"/>
    <col min="1282" max="1282" width="86.85546875" style="3" customWidth="1"/>
    <col min="1283" max="1283" width="16.42578125" style="3" customWidth="1"/>
    <col min="1284" max="1284" width="32" style="3" customWidth="1"/>
    <col min="1285" max="1285" width="23" style="3" customWidth="1"/>
    <col min="1286" max="1286" width="28.85546875" style="3" customWidth="1"/>
    <col min="1287" max="1287" width="26.5703125" style="3" customWidth="1"/>
    <col min="1288" max="1288" width="32.85546875" style="3" customWidth="1"/>
    <col min="1289" max="1289" width="32" style="3" customWidth="1"/>
    <col min="1290" max="1290" width="34.42578125" style="3" customWidth="1"/>
    <col min="1291" max="1291" width="28" style="3" customWidth="1"/>
    <col min="1292" max="1292" width="25.28515625" style="3" customWidth="1"/>
    <col min="1293" max="1293" width="23" style="3" customWidth="1"/>
    <col min="1294" max="1294" width="19.85546875" style="3" customWidth="1"/>
    <col min="1295" max="1295" width="31.5703125" style="3" customWidth="1"/>
    <col min="1296" max="1296" width="29.28515625" style="3" customWidth="1"/>
    <col min="1297" max="1297" width="22.5703125" style="3" customWidth="1"/>
    <col min="1298" max="1301" width="28.7109375" style="3" customWidth="1"/>
    <col min="1302" max="1302" width="28" style="3" customWidth="1"/>
    <col min="1303" max="1303" width="25.28515625" style="3" customWidth="1"/>
    <col min="1304" max="1304" width="32.42578125" style="3" customWidth="1"/>
    <col min="1305" max="1309" width="15.5703125" style="3" customWidth="1"/>
    <col min="1310" max="1310" width="19.85546875" style="3" customWidth="1"/>
    <col min="1311" max="1311" width="11.42578125" style="3"/>
    <col min="1312" max="1312" width="24.42578125" style="3" customWidth="1"/>
    <col min="1313" max="1315" width="21.7109375" style="3" customWidth="1"/>
    <col min="1316" max="1316" width="32.28515625" style="3" customWidth="1"/>
    <col min="1317" max="1317" width="32.42578125" style="3" customWidth="1"/>
    <col min="1318" max="1318" width="38.7109375" style="3" customWidth="1"/>
    <col min="1319" max="1320" width="40.28515625" style="3" customWidth="1"/>
    <col min="1321" max="1321" width="34.5703125" style="3" customWidth="1"/>
    <col min="1322" max="1322" width="39" style="3" customWidth="1"/>
    <col min="1323" max="1536" width="11.42578125" style="3"/>
    <col min="1537" max="1537" width="14" style="3" customWidth="1"/>
    <col min="1538" max="1538" width="86.85546875" style="3" customWidth="1"/>
    <col min="1539" max="1539" width="16.42578125" style="3" customWidth="1"/>
    <col min="1540" max="1540" width="32" style="3" customWidth="1"/>
    <col min="1541" max="1541" width="23" style="3" customWidth="1"/>
    <col min="1542" max="1542" width="28.85546875" style="3" customWidth="1"/>
    <col min="1543" max="1543" width="26.5703125" style="3" customWidth="1"/>
    <col min="1544" max="1544" width="32.85546875" style="3" customWidth="1"/>
    <col min="1545" max="1545" width="32" style="3" customWidth="1"/>
    <col min="1546" max="1546" width="34.42578125" style="3" customWidth="1"/>
    <col min="1547" max="1547" width="28" style="3" customWidth="1"/>
    <col min="1548" max="1548" width="25.28515625" style="3" customWidth="1"/>
    <col min="1549" max="1549" width="23" style="3" customWidth="1"/>
    <col min="1550" max="1550" width="19.85546875" style="3" customWidth="1"/>
    <col min="1551" max="1551" width="31.5703125" style="3" customWidth="1"/>
    <col min="1552" max="1552" width="29.28515625" style="3" customWidth="1"/>
    <col min="1553" max="1553" width="22.5703125" style="3" customWidth="1"/>
    <col min="1554" max="1557" width="28.7109375" style="3" customWidth="1"/>
    <col min="1558" max="1558" width="28" style="3" customWidth="1"/>
    <col min="1559" max="1559" width="25.28515625" style="3" customWidth="1"/>
    <col min="1560" max="1560" width="32.42578125" style="3" customWidth="1"/>
    <col min="1561" max="1565" width="15.5703125" style="3" customWidth="1"/>
    <col min="1566" max="1566" width="19.85546875" style="3" customWidth="1"/>
    <col min="1567" max="1567" width="11.42578125" style="3"/>
    <col min="1568" max="1568" width="24.42578125" style="3" customWidth="1"/>
    <col min="1569" max="1571" width="21.7109375" style="3" customWidth="1"/>
    <col min="1572" max="1572" width="32.28515625" style="3" customWidth="1"/>
    <col min="1573" max="1573" width="32.42578125" style="3" customWidth="1"/>
    <col min="1574" max="1574" width="38.7109375" style="3" customWidth="1"/>
    <col min="1575" max="1576" width="40.28515625" style="3" customWidth="1"/>
    <col min="1577" max="1577" width="34.5703125" style="3" customWidth="1"/>
    <col min="1578" max="1578" width="39" style="3" customWidth="1"/>
    <col min="1579" max="1792" width="11.42578125" style="3"/>
    <col min="1793" max="1793" width="14" style="3" customWidth="1"/>
    <col min="1794" max="1794" width="86.85546875" style="3" customWidth="1"/>
    <col min="1795" max="1795" width="16.42578125" style="3" customWidth="1"/>
    <col min="1796" max="1796" width="32" style="3" customWidth="1"/>
    <col min="1797" max="1797" width="23" style="3" customWidth="1"/>
    <col min="1798" max="1798" width="28.85546875" style="3" customWidth="1"/>
    <col min="1799" max="1799" width="26.5703125" style="3" customWidth="1"/>
    <col min="1800" max="1800" width="32.85546875" style="3" customWidth="1"/>
    <col min="1801" max="1801" width="32" style="3" customWidth="1"/>
    <col min="1802" max="1802" width="34.42578125" style="3" customWidth="1"/>
    <col min="1803" max="1803" width="28" style="3" customWidth="1"/>
    <col min="1804" max="1804" width="25.28515625" style="3" customWidth="1"/>
    <col min="1805" max="1805" width="23" style="3" customWidth="1"/>
    <col min="1806" max="1806" width="19.85546875" style="3" customWidth="1"/>
    <col min="1807" max="1807" width="31.5703125" style="3" customWidth="1"/>
    <col min="1808" max="1808" width="29.28515625" style="3" customWidth="1"/>
    <col min="1809" max="1809" width="22.5703125" style="3" customWidth="1"/>
    <col min="1810" max="1813" width="28.7109375" style="3" customWidth="1"/>
    <col min="1814" max="1814" width="28" style="3" customWidth="1"/>
    <col min="1815" max="1815" width="25.28515625" style="3" customWidth="1"/>
    <col min="1816" max="1816" width="32.42578125" style="3" customWidth="1"/>
    <col min="1817" max="1821" width="15.5703125" style="3" customWidth="1"/>
    <col min="1822" max="1822" width="19.85546875" style="3" customWidth="1"/>
    <col min="1823" max="1823" width="11.42578125" style="3"/>
    <col min="1824" max="1824" width="24.42578125" style="3" customWidth="1"/>
    <col min="1825" max="1827" width="21.7109375" style="3" customWidth="1"/>
    <col min="1828" max="1828" width="32.28515625" style="3" customWidth="1"/>
    <col min="1829" max="1829" width="32.42578125" style="3" customWidth="1"/>
    <col min="1830" max="1830" width="38.7109375" style="3" customWidth="1"/>
    <col min="1831" max="1832" width="40.28515625" style="3" customWidth="1"/>
    <col min="1833" max="1833" width="34.5703125" style="3" customWidth="1"/>
    <col min="1834" max="1834" width="39" style="3" customWidth="1"/>
    <col min="1835" max="2048" width="11.42578125" style="3"/>
    <col min="2049" max="2049" width="14" style="3" customWidth="1"/>
    <col min="2050" max="2050" width="86.85546875" style="3" customWidth="1"/>
    <col min="2051" max="2051" width="16.42578125" style="3" customWidth="1"/>
    <col min="2052" max="2052" width="32" style="3" customWidth="1"/>
    <col min="2053" max="2053" width="23" style="3" customWidth="1"/>
    <col min="2054" max="2054" width="28.85546875" style="3" customWidth="1"/>
    <col min="2055" max="2055" width="26.5703125" style="3" customWidth="1"/>
    <col min="2056" max="2056" width="32.85546875" style="3" customWidth="1"/>
    <col min="2057" max="2057" width="32" style="3" customWidth="1"/>
    <col min="2058" max="2058" width="34.42578125" style="3" customWidth="1"/>
    <col min="2059" max="2059" width="28" style="3" customWidth="1"/>
    <col min="2060" max="2060" width="25.28515625" style="3" customWidth="1"/>
    <col min="2061" max="2061" width="23" style="3" customWidth="1"/>
    <col min="2062" max="2062" width="19.85546875" style="3" customWidth="1"/>
    <col min="2063" max="2063" width="31.5703125" style="3" customWidth="1"/>
    <col min="2064" max="2064" width="29.28515625" style="3" customWidth="1"/>
    <col min="2065" max="2065" width="22.5703125" style="3" customWidth="1"/>
    <col min="2066" max="2069" width="28.7109375" style="3" customWidth="1"/>
    <col min="2070" max="2070" width="28" style="3" customWidth="1"/>
    <col min="2071" max="2071" width="25.28515625" style="3" customWidth="1"/>
    <col min="2072" max="2072" width="32.42578125" style="3" customWidth="1"/>
    <col min="2073" max="2077" width="15.5703125" style="3" customWidth="1"/>
    <col min="2078" max="2078" width="19.85546875" style="3" customWidth="1"/>
    <col min="2079" max="2079" width="11.42578125" style="3"/>
    <col min="2080" max="2080" width="24.42578125" style="3" customWidth="1"/>
    <col min="2081" max="2083" width="21.7109375" style="3" customWidth="1"/>
    <col min="2084" max="2084" width="32.28515625" style="3" customWidth="1"/>
    <col min="2085" max="2085" width="32.42578125" style="3" customWidth="1"/>
    <col min="2086" max="2086" width="38.7109375" style="3" customWidth="1"/>
    <col min="2087" max="2088" width="40.28515625" style="3" customWidth="1"/>
    <col min="2089" max="2089" width="34.5703125" style="3" customWidth="1"/>
    <col min="2090" max="2090" width="39" style="3" customWidth="1"/>
    <col min="2091" max="2304" width="11.42578125" style="3"/>
    <col min="2305" max="2305" width="14" style="3" customWidth="1"/>
    <col min="2306" max="2306" width="86.85546875" style="3" customWidth="1"/>
    <col min="2307" max="2307" width="16.42578125" style="3" customWidth="1"/>
    <col min="2308" max="2308" width="32" style="3" customWidth="1"/>
    <col min="2309" max="2309" width="23" style="3" customWidth="1"/>
    <col min="2310" max="2310" width="28.85546875" style="3" customWidth="1"/>
    <col min="2311" max="2311" width="26.5703125" style="3" customWidth="1"/>
    <col min="2312" max="2312" width="32.85546875" style="3" customWidth="1"/>
    <col min="2313" max="2313" width="32" style="3" customWidth="1"/>
    <col min="2314" max="2314" width="34.42578125" style="3" customWidth="1"/>
    <col min="2315" max="2315" width="28" style="3" customWidth="1"/>
    <col min="2316" max="2316" width="25.28515625" style="3" customWidth="1"/>
    <col min="2317" max="2317" width="23" style="3" customWidth="1"/>
    <col min="2318" max="2318" width="19.85546875" style="3" customWidth="1"/>
    <col min="2319" max="2319" width="31.5703125" style="3" customWidth="1"/>
    <col min="2320" max="2320" width="29.28515625" style="3" customWidth="1"/>
    <col min="2321" max="2321" width="22.5703125" style="3" customWidth="1"/>
    <col min="2322" max="2325" width="28.7109375" style="3" customWidth="1"/>
    <col min="2326" max="2326" width="28" style="3" customWidth="1"/>
    <col min="2327" max="2327" width="25.28515625" style="3" customWidth="1"/>
    <col min="2328" max="2328" width="32.42578125" style="3" customWidth="1"/>
    <col min="2329" max="2333" width="15.5703125" style="3" customWidth="1"/>
    <col min="2334" max="2334" width="19.85546875" style="3" customWidth="1"/>
    <col min="2335" max="2335" width="11.42578125" style="3"/>
    <col min="2336" max="2336" width="24.42578125" style="3" customWidth="1"/>
    <col min="2337" max="2339" width="21.7109375" style="3" customWidth="1"/>
    <col min="2340" max="2340" width="32.28515625" style="3" customWidth="1"/>
    <col min="2341" max="2341" width="32.42578125" style="3" customWidth="1"/>
    <col min="2342" max="2342" width="38.7109375" style="3" customWidth="1"/>
    <col min="2343" max="2344" width="40.28515625" style="3" customWidth="1"/>
    <col min="2345" max="2345" width="34.5703125" style="3" customWidth="1"/>
    <col min="2346" max="2346" width="39" style="3" customWidth="1"/>
    <col min="2347" max="2560" width="11.42578125" style="3"/>
    <col min="2561" max="2561" width="14" style="3" customWidth="1"/>
    <col min="2562" max="2562" width="86.85546875" style="3" customWidth="1"/>
    <col min="2563" max="2563" width="16.42578125" style="3" customWidth="1"/>
    <col min="2564" max="2564" width="32" style="3" customWidth="1"/>
    <col min="2565" max="2565" width="23" style="3" customWidth="1"/>
    <col min="2566" max="2566" width="28.85546875" style="3" customWidth="1"/>
    <col min="2567" max="2567" width="26.5703125" style="3" customWidth="1"/>
    <col min="2568" max="2568" width="32.85546875" style="3" customWidth="1"/>
    <col min="2569" max="2569" width="32" style="3" customWidth="1"/>
    <col min="2570" max="2570" width="34.42578125" style="3" customWidth="1"/>
    <col min="2571" max="2571" width="28" style="3" customWidth="1"/>
    <col min="2572" max="2572" width="25.28515625" style="3" customWidth="1"/>
    <col min="2573" max="2573" width="23" style="3" customWidth="1"/>
    <col min="2574" max="2574" width="19.85546875" style="3" customWidth="1"/>
    <col min="2575" max="2575" width="31.5703125" style="3" customWidth="1"/>
    <col min="2576" max="2576" width="29.28515625" style="3" customWidth="1"/>
    <col min="2577" max="2577" width="22.5703125" style="3" customWidth="1"/>
    <col min="2578" max="2581" width="28.7109375" style="3" customWidth="1"/>
    <col min="2582" max="2582" width="28" style="3" customWidth="1"/>
    <col min="2583" max="2583" width="25.28515625" style="3" customWidth="1"/>
    <col min="2584" max="2584" width="32.42578125" style="3" customWidth="1"/>
    <col min="2585" max="2589" width="15.5703125" style="3" customWidth="1"/>
    <col min="2590" max="2590" width="19.85546875" style="3" customWidth="1"/>
    <col min="2591" max="2591" width="11.42578125" style="3"/>
    <col min="2592" max="2592" width="24.42578125" style="3" customWidth="1"/>
    <col min="2593" max="2595" width="21.7109375" style="3" customWidth="1"/>
    <col min="2596" max="2596" width="32.28515625" style="3" customWidth="1"/>
    <col min="2597" max="2597" width="32.42578125" style="3" customWidth="1"/>
    <col min="2598" max="2598" width="38.7109375" style="3" customWidth="1"/>
    <col min="2599" max="2600" width="40.28515625" style="3" customWidth="1"/>
    <col min="2601" max="2601" width="34.5703125" style="3" customWidth="1"/>
    <col min="2602" max="2602" width="39" style="3" customWidth="1"/>
    <col min="2603" max="2816" width="11.42578125" style="3"/>
    <col min="2817" max="2817" width="14" style="3" customWidth="1"/>
    <col min="2818" max="2818" width="86.85546875" style="3" customWidth="1"/>
    <col min="2819" max="2819" width="16.42578125" style="3" customWidth="1"/>
    <col min="2820" max="2820" width="32" style="3" customWidth="1"/>
    <col min="2821" max="2821" width="23" style="3" customWidth="1"/>
    <col min="2822" max="2822" width="28.85546875" style="3" customWidth="1"/>
    <col min="2823" max="2823" width="26.5703125" style="3" customWidth="1"/>
    <col min="2824" max="2824" width="32.85546875" style="3" customWidth="1"/>
    <col min="2825" max="2825" width="32" style="3" customWidth="1"/>
    <col min="2826" max="2826" width="34.42578125" style="3" customWidth="1"/>
    <col min="2827" max="2827" width="28" style="3" customWidth="1"/>
    <col min="2828" max="2828" width="25.28515625" style="3" customWidth="1"/>
    <col min="2829" max="2829" width="23" style="3" customWidth="1"/>
    <col min="2830" max="2830" width="19.85546875" style="3" customWidth="1"/>
    <col min="2831" max="2831" width="31.5703125" style="3" customWidth="1"/>
    <col min="2832" max="2832" width="29.28515625" style="3" customWidth="1"/>
    <col min="2833" max="2833" width="22.5703125" style="3" customWidth="1"/>
    <col min="2834" max="2837" width="28.7109375" style="3" customWidth="1"/>
    <col min="2838" max="2838" width="28" style="3" customWidth="1"/>
    <col min="2839" max="2839" width="25.28515625" style="3" customWidth="1"/>
    <col min="2840" max="2840" width="32.42578125" style="3" customWidth="1"/>
    <col min="2841" max="2845" width="15.5703125" style="3" customWidth="1"/>
    <col min="2846" max="2846" width="19.85546875" style="3" customWidth="1"/>
    <col min="2847" max="2847" width="11.42578125" style="3"/>
    <col min="2848" max="2848" width="24.42578125" style="3" customWidth="1"/>
    <col min="2849" max="2851" width="21.7109375" style="3" customWidth="1"/>
    <col min="2852" max="2852" width="32.28515625" style="3" customWidth="1"/>
    <col min="2853" max="2853" width="32.42578125" style="3" customWidth="1"/>
    <col min="2854" max="2854" width="38.7109375" style="3" customWidth="1"/>
    <col min="2855" max="2856" width="40.28515625" style="3" customWidth="1"/>
    <col min="2857" max="2857" width="34.5703125" style="3" customWidth="1"/>
    <col min="2858" max="2858" width="39" style="3" customWidth="1"/>
    <col min="2859" max="3072" width="11.42578125" style="3"/>
    <col min="3073" max="3073" width="14" style="3" customWidth="1"/>
    <col min="3074" max="3074" width="86.85546875" style="3" customWidth="1"/>
    <col min="3075" max="3075" width="16.42578125" style="3" customWidth="1"/>
    <col min="3076" max="3076" width="32" style="3" customWidth="1"/>
    <col min="3077" max="3077" width="23" style="3" customWidth="1"/>
    <col min="3078" max="3078" width="28.85546875" style="3" customWidth="1"/>
    <col min="3079" max="3079" width="26.5703125" style="3" customWidth="1"/>
    <col min="3080" max="3080" width="32.85546875" style="3" customWidth="1"/>
    <col min="3081" max="3081" width="32" style="3" customWidth="1"/>
    <col min="3082" max="3082" width="34.42578125" style="3" customWidth="1"/>
    <col min="3083" max="3083" width="28" style="3" customWidth="1"/>
    <col min="3084" max="3084" width="25.28515625" style="3" customWidth="1"/>
    <col min="3085" max="3085" width="23" style="3" customWidth="1"/>
    <col min="3086" max="3086" width="19.85546875" style="3" customWidth="1"/>
    <col min="3087" max="3087" width="31.5703125" style="3" customWidth="1"/>
    <col min="3088" max="3088" width="29.28515625" style="3" customWidth="1"/>
    <col min="3089" max="3089" width="22.5703125" style="3" customWidth="1"/>
    <col min="3090" max="3093" width="28.7109375" style="3" customWidth="1"/>
    <col min="3094" max="3094" width="28" style="3" customWidth="1"/>
    <col min="3095" max="3095" width="25.28515625" style="3" customWidth="1"/>
    <col min="3096" max="3096" width="32.42578125" style="3" customWidth="1"/>
    <col min="3097" max="3101" width="15.5703125" style="3" customWidth="1"/>
    <col min="3102" max="3102" width="19.85546875" style="3" customWidth="1"/>
    <col min="3103" max="3103" width="11.42578125" style="3"/>
    <col min="3104" max="3104" width="24.42578125" style="3" customWidth="1"/>
    <col min="3105" max="3107" width="21.7109375" style="3" customWidth="1"/>
    <col min="3108" max="3108" width="32.28515625" style="3" customWidth="1"/>
    <col min="3109" max="3109" width="32.42578125" style="3" customWidth="1"/>
    <col min="3110" max="3110" width="38.7109375" style="3" customWidth="1"/>
    <col min="3111" max="3112" width="40.28515625" style="3" customWidth="1"/>
    <col min="3113" max="3113" width="34.5703125" style="3" customWidth="1"/>
    <col min="3114" max="3114" width="39" style="3" customWidth="1"/>
    <col min="3115" max="3328" width="11.42578125" style="3"/>
    <col min="3329" max="3329" width="14" style="3" customWidth="1"/>
    <col min="3330" max="3330" width="86.85546875" style="3" customWidth="1"/>
    <col min="3331" max="3331" width="16.42578125" style="3" customWidth="1"/>
    <col min="3332" max="3332" width="32" style="3" customWidth="1"/>
    <col min="3333" max="3333" width="23" style="3" customWidth="1"/>
    <col min="3334" max="3334" width="28.85546875" style="3" customWidth="1"/>
    <col min="3335" max="3335" width="26.5703125" style="3" customWidth="1"/>
    <col min="3336" max="3336" width="32.85546875" style="3" customWidth="1"/>
    <col min="3337" max="3337" width="32" style="3" customWidth="1"/>
    <col min="3338" max="3338" width="34.42578125" style="3" customWidth="1"/>
    <col min="3339" max="3339" width="28" style="3" customWidth="1"/>
    <col min="3340" max="3340" width="25.28515625" style="3" customWidth="1"/>
    <col min="3341" max="3341" width="23" style="3" customWidth="1"/>
    <col min="3342" max="3342" width="19.85546875" style="3" customWidth="1"/>
    <col min="3343" max="3343" width="31.5703125" style="3" customWidth="1"/>
    <col min="3344" max="3344" width="29.28515625" style="3" customWidth="1"/>
    <col min="3345" max="3345" width="22.5703125" style="3" customWidth="1"/>
    <col min="3346" max="3349" width="28.7109375" style="3" customWidth="1"/>
    <col min="3350" max="3350" width="28" style="3" customWidth="1"/>
    <col min="3351" max="3351" width="25.28515625" style="3" customWidth="1"/>
    <col min="3352" max="3352" width="32.42578125" style="3" customWidth="1"/>
    <col min="3353" max="3357" width="15.5703125" style="3" customWidth="1"/>
    <col min="3358" max="3358" width="19.85546875" style="3" customWidth="1"/>
    <col min="3359" max="3359" width="11.42578125" style="3"/>
    <col min="3360" max="3360" width="24.42578125" style="3" customWidth="1"/>
    <col min="3361" max="3363" width="21.7109375" style="3" customWidth="1"/>
    <col min="3364" max="3364" width="32.28515625" style="3" customWidth="1"/>
    <col min="3365" max="3365" width="32.42578125" style="3" customWidth="1"/>
    <col min="3366" max="3366" width="38.7109375" style="3" customWidth="1"/>
    <col min="3367" max="3368" width="40.28515625" style="3" customWidth="1"/>
    <col min="3369" max="3369" width="34.5703125" style="3" customWidth="1"/>
    <col min="3370" max="3370" width="39" style="3" customWidth="1"/>
    <col min="3371" max="3584" width="11.42578125" style="3"/>
    <col min="3585" max="3585" width="14" style="3" customWidth="1"/>
    <col min="3586" max="3586" width="86.85546875" style="3" customWidth="1"/>
    <col min="3587" max="3587" width="16.42578125" style="3" customWidth="1"/>
    <col min="3588" max="3588" width="32" style="3" customWidth="1"/>
    <col min="3589" max="3589" width="23" style="3" customWidth="1"/>
    <col min="3590" max="3590" width="28.85546875" style="3" customWidth="1"/>
    <col min="3591" max="3591" width="26.5703125" style="3" customWidth="1"/>
    <col min="3592" max="3592" width="32.85546875" style="3" customWidth="1"/>
    <col min="3593" max="3593" width="32" style="3" customWidth="1"/>
    <col min="3594" max="3594" width="34.42578125" style="3" customWidth="1"/>
    <col min="3595" max="3595" width="28" style="3" customWidth="1"/>
    <col min="3596" max="3596" width="25.28515625" style="3" customWidth="1"/>
    <col min="3597" max="3597" width="23" style="3" customWidth="1"/>
    <col min="3598" max="3598" width="19.85546875" style="3" customWidth="1"/>
    <col min="3599" max="3599" width="31.5703125" style="3" customWidth="1"/>
    <col min="3600" max="3600" width="29.28515625" style="3" customWidth="1"/>
    <col min="3601" max="3601" width="22.5703125" style="3" customWidth="1"/>
    <col min="3602" max="3605" width="28.7109375" style="3" customWidth="1"/>
    <col min="3606" max="3606" width="28" style="3" customWidth="1"/>
    <col min="3607" max="3607" width="25.28515625" style="3" customWidth="1"/>
    <col min="3608" max="3608" width="32.42578125" style="3" customWidth="1"/>
    <col min="3609" max="3613" width="15.5703125" style="3" customWidth="1"/>
    <col min="3614" max="3614" width="19.85546875" style="3" customWidth="1"/>
    <col min="3615" max="3615" width="11.42578125" style="3"/>
    <col min="3616" max="3616" width="24.42578125" style="3" customWidth="1"/>
    <col min="3617" max="3619" width="21.7109375" style="3" customWidth="1"/>
    <col min="3620" max="3620" width="32.28515625" style="3" customWidth="1"/>
    <col min="3621" max="3621" width="32.42578125" style="3" customWidth="1"/>
    <col min="3622" max="3622" width="38.7109375" style="3" customWidth="1"/>
    <col min="3623" max="3624" width="40.28515625" style="3" customWidth="1"/>
    <col min="3625" max="3625" width="34.5703125" style="3" customWidth="1"/>
    <col min="3626" max="3626" width="39" style="3" customWidth="1"/>
    <col min="3627" max="3840" width="11.42578125" style="3"/>
    <col min="3841" max="3841" width="14" style="3" customWidth="1"/>
    <col min="3842" max="3842" width="86.85546875" style="3" customWidth="1"/>
    <col min="3843" max="3843" width="16.42578125" style="3" customWidth="1"/>
    <col min="3844" max="3844" width="32" style="3" customWidth="1"/>
    <col min="3845" max="3845" width="23" style="3" customWidth="1"/>
    <col min="3846" max="3846" width="28.85546875" style="3" customWidth="1"/>
    <col min="3847" max="3847" width="26.5703125" style="3" customWidth="1"/>
    <col min="3848" max="3848" width="32.85546875" style="3" customWidth="1"/>
    <col min="3849" max="3849" width="32" style="3" customWidth="1"/>
    <col min="3850" max="3850" width="34.42578125" style="3" customWidth="1"/>
    <col min="3851" max="3851" width="28" style="3" customWidth="1"/>
    <col min="3852" max="3852" width="25.28515625" style="3" customWidth="1"/>
    <col min="3853" max="3853" width="23" style="3" customWidth="1"/>
    <col min="3854" max="3854" width="19.85546875" style="3" customWidth="1"/>
    <col min="3855" max="3855" width="31.5703125" style="3" customWidth="1"/>
    <col min="3856" max="3856" width="29.28515625" style="3" customWidth="1"/>
    <col min="3857" max="3857" width="22.5703125" style="3" customWidth="1"/>
    <col min="3858" max="3861" width="28.7109375" style="3" customWidth="1"/>
    <col min="3862" max="3862" width="28" style="3" customWidth="1"/>
    <col min="3863" max="3863" width="25.28515625" style="3" customWidth="1"/>
    <col min="3864" max="3864" width="32.42578125" style="3" customWidth="1"/>
    <col min="3865" max="3869" width="15.5703125" style="3" customWidth="1"/>
    <col min="3870" max="3870" width="19.85546875" style="3" customWidth="1"/>
    <col min="3871" max="3871" width="11.42578125" style="3"/>
    <col min="3872" max="3872" width="24.42578125" style="3" customWidth="1"/>
    <col min="3873" max="3875" width="21.7109375" style="3" customWidth="1"/>
    <col min="3876" max="3876" width="32.28515625" style="3" customWidth="1"/>
    <col min="3877" max="3877" width="32.42578125" style="3" customWidth="1"/>
    <col min="3878" max="3878" width="38.7109375" style="3" customWidth="1"/>
    <col min="3879" max="3880" width="40.28515625" style="3" customWidth="1"/>
    <col min="3881" max="3881" width="34.5703125" style="3" customWidth="1"/>
    <col min="3882" max="3882" width="39" style="3" customWidth="1"/>
    <col min="3883" max="4096" width="11.42578125" style="3"/>
    <col min="4097" max="4097" width="14" style="3" customWidth="1"/>
    <col min="4098" max="4098" width="86.85546875" style="3" customWidth="1"/>
    <col min="4099" max="4099" width="16.42578125" style="3" customWidth="1"/>
    <col min="4100" max="4100" width="32" style="3" customWidth="1"/>
    <col min="4101" max="4101" width="23" style="3" customWidth="1"/>
    <col min="4102" max="4102" width="28.85546875" style="3" customWidth="1"/>
    <col min="4103" max="4103" width="26.5703125" style="3" customWidth="1"/>
    <col min="4104" max="4104" width="32.85546875" style="3" customWidth="1"/>
    <col min="4105" max="4105" width="32" style="3" customWidth="1"/>
    <col min="4106" max="4106" width="34.42578125" style="3" customWidth="1"/>
    <col min="4107" max="4107" width="28" style="3" customWidth="1"/>
    <col min="4108" max="4108" width="25.28515625" style="3" customWidth="1"/>
    <col min="4109" max="4109" width="23" style="3" customWidth="1"/>
    <col min="4110" max="4110" width="19.85546875" style="3" customWidth="1"/>
    <col min="4111" max="4111" width="31.5703125" style="3" customWidth="1"/>
    <col min="4112" max="4112" width="29.28515625" style="3" customWidth="1"/>
    <col min="4113" max="4113" width="22.5703125" style="3" customWidth="1"/>
    <col min="4114" max="4117" width="28.7109375" style="3" customWidth="1"/>
    <col min="4118" max="4118" width="28" style="3" customWidth="1"/>
    <col min="4119" max="4119" width="25.28515625" style="3" customWidth="1"/>
    <col min="4120" max="4120" width="32.42578125" style="3" customWidth="1"/>
    <col min="4121" max="4125" width="15.5703125" style="3" customWidth="1"/>
    <col min="4126" max="4126" width="19.85546875" style="3" customWidth="1"/>
    <col min="4127" max="4127" width="11.42578125" style="3"/>
    <col min="4128" max="4128" width="24.42578125" style="3" customWidth="1"/>
    <col min="4129" max="4131" width="21.7109375" style="3" customWidth="1"/>
    <col min="4132" max="4132" width="32.28515625" style="3" customWidth="1"/>
    <col min="4133" max="4133" width="32.42578125" style="3" customWidth="1"/>
    <col min="4134" max="4134" width="38.7109375" style="3" customWidth="1"/>
    <col min="4135" max="4136" width="40.28515625" style="3" customWidth="1"/>
    <col min="4137" max="4137" width="34.5703125" style="3" customWidth="1"/>
    <col min="4138" max="4138" width="39" style="3" customWidth="1"/>
    <col min="4139" max="4352" width="11.42578125" style="3"/>
    <col min="4353" max="4353" width="14" style="3" customWidth="1"/>
    <col min="4354" max="4354" width="86.85546875" style="3" customWidth="1"/>
    <col min="4355" max="4355" width="16.42578125" style="3" customWidth="1"/>
    <col min="4356" max="4356" width="32" style="3" customWidth="1"/>
    <col min="4357" max="4357" width="23" style="3" customWidth="1"/>
    <col min="4358" max="4358" width="28.85546875" style="3" customWidth="1"/>
    <col min="4359" max="4359" width="26.5703125" style="3" customWidth="1"/>
    <col min="4360" max="4360" width="32.85546875" style="3" customWidth="1"/>
    <col min="4361" max="4361" width="32" style="3" customWidth="1"/>
    <col min="4362" max="4362" width="34.42578125" style="3" customWidth="1"/>
    <col min="4363" max="4363" width="28" style="3" customWidth="1"/>
    <col min="4364" max="4364" width="25.28515625" style="3" customWidth="1"/>
    <col min="4365" max="4365" width="23" style="3" customWidth="1"/>
    <col min="4366" max="4366" width="19.85546875" style="3" customWidth="1"/>
    <col min="4367" max="4367" width="31.5703125" style="3" customWidth="1"/>
    <col min="4368" max="4368" width="29.28515625" style="3" customWidth="1"/>
    <col min="4369" max="4369" width="22.5703125" style="3" customWidth="1"/>
    <col min="4370" max="4373" width="28.7109375" style="3" customWidth="1"/>
    <col min="4374" max="4374" width="28" style="3" customWidth="1"/>
    <col min="4375" max="4375" width="25.28515625" style="3" customWidth="1"/>
    <col min="4376" max="4376" width="32.42578125" style="3" customWidth="1"/>
    <col min="4377" max="4381" width="15.5703125" style="3" customWidth="1"/>
    <col min="4382" max="4382" width="19.85546875" style="3" customWidth="1"/>
    <col min="4383" max="4383" width="11.42578125" style="3"/>
    <col min="4384" max="4384" width="24.42578125" style="3" customWidth="1"/>
    <col min="4385" max="4387" width="21.7109375" style="3" customWidth="1"/>
    <col min="4388" max="4388" width="32.28515625" style="3" customWidth="1"/>
    <col min="4389" max="4389" width="32.42578125" style="3" customWidth="1"/>
    <col min="4390" max="4390" width="38.7109375" style="3" customWidth="1"/>
    <col min="4391" max="4392" width="40.28515625" style="3" customWidth="1"/>
    <col min="4393" max="4393" width="34.5703125" style="3" customWidth="1"/>
    <col min="4394" max="4394" width="39" style="3" customWidth="1"/>
    <col min="4395" max="4608" width="11.42578125" style="3"/>
    <col min="4609" max="4609" width="14" style="3" customWidth="1"/>
    <col min="4610" max="4610" width="86.85546875" style="3" customWidth="1"/>
    <col min="4611" max="4611" width="16.42578125" style="3" customWidth="1"/>
    <col min="4612" max="4612" width="32" style="3" customWidth="1"/>
    <col min="4613" max="4613" width="23" style="3" customWidth="1"/>
    <col min="4614" max="4614" width="28.85546875" style="3" customWidth="1"/>
    <col min="4615" max="4615" width="26.5703125" style="3" customWidth="1"/>
    <col min="4616" max="4616" width="32.85546875" style="3" customWidth="1"/>
    <col min="4617" max="4617" width="32" style="3" customWidth="1"/>
    <col min="4618" max="4618" width="34.42578125" style="3" customWidth="1"/>
    <col min="4619" max="4619" width="28" style="3" customWidth="1"/>
    <col min="4620" max="4620" width="25.28515625" style="3" customWidth="1"/>
    <col min="4621" max="4621" width="23" style="3" customWidth="1"/>
    <col min="4622" max="4622" width="19.85546875" style="3" customWidth="1"/>
    <col min="4623" max="4623" width="31.5703125" style="3" customWidth="1"/>
    <col min="4624" max="4624" width="29.28515625" style="3" customWidth="1"/>
    <col min="4625" max="4625" width="22.5703125" style="3" customWidth="1"/>
    <col min="4626" max="4629" width="28.7109375" style="3" customWidth="1"/>
    <col min="4630" max="4630" width="28" style="3" customWidth="1"/>
    <col min="4631" max="4631" width="25.28515625" style="3" customWidth="1"/>
    <col min="4632" max="4632" width="32.42578125" style="3" customWidth="1"/>
    <col min="4633" max="4637" width="15.5703125" style="3" customWidth="1"/>
    <col min="4638" max="4638" width="19.85546875" style="3" customWidth="1"/>
    <col min="4639" max="4639" width="11.42578125" style="3"/>
    <col min="4640" max="4640" width="24.42578125" style="3" customWidth="1"/>
    <col min="4641" max="4643" width="21.7109375" style="3" customWidth="1"/>
    <col min="4644" max="4644" width="32.28515625" style="3" customWidth="1"/>
    <col min="4645" max="4645" width="32.42578125" style="3" customWidth="1"/>
    <col min="4646" max="4646" width="38.7109375" style="3" customWidth="1"/>
    <col min="4647" max="4648" width="40.28515625" style="3" customWidth="1"/>
    <col min="4649" max="4649" width="34.5703125" style="3" customWidth="1"/>
    <col min="4650" max="4650" width="39" style="3" customWidth="1"/>
    <col min="4651" max="4864" width="11.42578125" style="3"/>
    <col min="4865" max="4865" width="14" style="3" customWidth="1"/>
    <col min="4866" max="4866" width="86.85546875" style="3" customWidth="1"/>
    <col min="4867" max="4867" width="16.42578125" style="3" customWidth="1"/>
    <col min="4868" max="4868" width="32" style="3" customWidth="1"/>
    <col min="4869" max="4869" width="23" style="3" customWidth="1"/>
    <col min="4870" max="4870" width="28.85546875" style="3" customWidth="1"/>
    <col min="4871" max="4871" width="26.5703125" style="3" customWidth="1"/>
    <col min="4872" max="4872" width="32.85546875" style="3" customWidth="1"/>
    <col min="4873" max="4873" width="32" style="3" customWidth="1"/>
    <col min="4874" max="4874" width="34.42578125" style="3" customWidth="1"/>
    <col min="4875" max="4875" width="28" style="3" customWidth="1"/>
    <col min="4876" max="4876" width="25.28515625" style="3" customWidth="1"/>
    <col min="4877" max="4877" width="23" style="3" customWidth="1"/>
    <col min="4878" max="4878" width="19.85546875" style="3" customWidth="1"/>
    <col min="4879" max="4879" width="31.5703125" style="3" customWidth="1"/>
    <col min="4880" max="4880" width="29.28515625" style="3" customWidth="1"/>
    <col min="4881" max="4881" width="22.5703125" style="3" customWidth="1"/>
    <col min="4882" max="4885" width="28.7109375" style="3" customWidth="1"/>
    <col min="4886" max="4886" width="28" style="3" customWidth="1"/>
    <col min="4887" max="4887" width="25.28515625" style="3" customWidth="1"/>
    <col min="4888" max="4888" width="32.42578125" style="3" customWidth="1"/>
    <col min="4889" max="4893" width="15.5703125" style="3" customWidth="1"/>
    <col min="4894" max="4894" width="19.85546875" style="3" customWidth="1"/>
    <col min="4895" max="4895" width="11.42578125" style="3"/>
    <col min="4896" max="4896" width="24.42578125" style="3" customWidth="1"/>
    <col min="4897" max="4899" width="21.7109375" style="3" customWidth="1"/>
    <col min="4900" max="4900" width="32.28515625" style="3" customWidth="1"/>
    <col min="4901" max="4901" width="32.42578125" style="3" customWidth="1"/>
    <col min="4902" max="4902" width="38.7109375" style="3" customWidth="1"/>
    <col min="4903" max="4904" width="40.28515625" style="3" customWidth="1"/>
    <col min="4905" max="4905" width="34.5703125" style="3" customWidth="1"/>
    <col min="4906" max="4906" width="39" style="3" customWidth="1"/>
    <col min="4907" max="5120" width="11.42578125" style="3"/>
    <col min="5121" max="5121" width="14" style="3" customWidth="1"/>
    <col min="5122" max="5122" width="86.85546875" style="3" customWidth="1"/>
    <col min="5123" max="5123" width="16.42578125" style="3" customWidth="1"/>
    <col min="5124" max="5124" width="32" style="3" customWidth="1"/>
    <col min="5125" max="5125" width="23" style="3" customWidth="1"/>
    <col min="5126" max="5126" width="28.85546875" style="3" customWidth="1"/>
    <col min="5127" max="5127" width="26.5703125" style="3" customWidth="1"/>
    <col min="5128" max="5128" width="32.85546875" style="3" customWidth="1"/>
    <col min="5129" max="5129" width="32" style="3" customWidth="1"/>
    <col min="5130" max="5130" width="34.42578125" style="3" customWidth="1"/>
    <col min="5131" max="5131" width="28" style="3" customWidth="1"/>
    <col min="5132" max="5132" width="25.28515625" style="3" customWidth="1"/>
    <col min="5133" max="5133" width="23" style="3" customWidth="1"/>
    <col min="5134" max="5134" width="19.85546875" style="3" customWidth="1"/>
    <col min="5135" max="5135" width="31.5703125" style="3" customWidth="1"/>
    <col min="5136" max="5136" width="29.28515625" style="3" customWidth="1"/>
    <col min="5137" max="5137" width="22.5703125" style="3" customWidth="1"/>
    <col min="5138" max="5141" width="28.7109375" style="3" customWidth="1"/>
    <col min="5142" max="5142" width="28" style="3" customWidth="1"/>
    <col min="5143" max="5143" width="25.28515625" style="3" customWidth="1"/>
    <col min="5144" max="5144" width="32.42578125" style="3" customWidth="1"/>
    <col min="5145" max="5149" width="15.5703125" style="3" customWidth="1"/>
    <col min="5150" max="5150" width="19.85546875" style="3" customWidth="1"/>
    <col min="5151" max="5151" width="11.42578125" style="3"/>
    <col min="5152" max="5152" width="24.42578125" style="3" customWidth="1"/>
    <col min="5153" max="5155" width="21.7109375" style="3" customWidth="1"/>
    <col min="5156" max="5156" width="32.28515625" style="3" customWidth="1"/>
    <col min="5157" max="5157" width="32.42578125" style="3" customWidth="1"/>
    <col min="5158" max="5158" width="38.7109375" style="3" customWidth="1"/>
    <col min="5159" max="5160" width="40.28515625" style="3" customWidth="1"/>
    <col min="5161" max="5161" width="34.5703125" style="3" customWidth="1"/>
    <col min="5162" max="5162" width="39" style="3" customWidth="1"/>
    <col min="5163" max="5376" width="11.42578125" style="3"/>
    <col min="5377" max="5377" width="14" style="3" customWidth="1"/>
    <col min="5378" max="5378" width="86.85546875" style="3" customWidth="1"/>
    <col min="5379" max="5379" width="16.42578125" style="3" customWidth="1"/>
    <col min="5380" max="5380" width="32" style="3" customWidth="1"/>
    <col min="5381" max="5381" width="23" style="3" customWidth="1"/>
    <col min="5382" max="5382" width="28.85546875" style="3" customWidth="1"/>
    <col min="5383" max="5383" width="26.5703125" style="3" customWidth="1"/>
    <col min="5384" max="5384" width="32.85546875" style="3" customWidth="1"/>
    <col min="5385" max="5385" width="32" style="3" customWidth="1"/>
    <col min="5386" max="5386" width="34.42578125" style="3" customWidth="1"/>
    <col min="5387" max="5387" width="28" style="3" customWidth="1"/>
    <col min="5388" max="5388" width="25.28515625" style="3" customWidth="1"/>
    <col min="5389" max="5389" width="23" style="3" customWidth="1"/>
    <col min="5390" max="5390" width="19.85546875" style="3" customWidth="1"/>
    <col min="5391" max="5391" width="31.5703125" style="3" customWidth="1"/>
    <col min="5392" max="5392" width="29.28515625" style="3" customWidth="1"/>
    <col min="5393" max="5393" width="22.5703125" style="3" customWidth="1"/>
    <col min="5394" max="5397" width="28.7109375" style="3" customWidth="1"/>
    <col min="5398" max="5398" width="28" style="3" customWidth="1"/>
    <col min="5399" max="5399" width="25.28515625" style="3" customWidth="1"/>
    <col min="5400" max="5400" width="32.42578125" style="3" customWidth="1"/>
    <col min="5401" max="5405" width="15.5703125" style="3" customWidth="1"/>
    <col min="5406" max="5406" width="19.85546875" style="3" customWidth="1"/>
    <col min="5407" max="5407" width="11.42578125" style="3"/>
    <col min="5408" max="5408" width="24.42578125" style="3" customWidth="1"/>
    <col min="5409" max="5411" width="21.7109375" style="3" customWidth="1"/>
    <col min="5412" max="5412" width="32.28515625" style="3" customWidth="1"/>
    <col min="5413" max="5413" width="32.42578125" style="3" customWidth="1"/>
    <col min="5414" max="5414" width="38.7109375" style="3" customWidth="1"/>
    <col min="5415" max="5416" width="40.28515625" style="3" customWidth="1"/>
    <col min="5417" max="5417" width="34.5703125" style="3" customWidth="1"/>
    <col min="5418" max="5418" width="39" style="3" customWidth="1"/>
    <col min="5419" max="5632" width="11.42578125" style="3"/>
    <col min="5633" max="5633" width="14" style="3" customWidth="1"/>
    <col min="5634" max="5634" width="86.85546875" style="3" customWidth="1"/>
    <col min="5635" max="5635" width="16.42578125" style="3" customWidth="1"/>
    <col min="5636" max="5636" width="32" style="3" customWidth="1"/>
    <col min="5637" max="5637" width="23" style="3" customWidth="1"/>
    <col min="5638" max="5638" width="28.85546875" style="3" customWidth="1"/>
    <col min="5639" max="5639" width="26.5703125" style="3" customWidth="1"/>
    <col min="5640" max="5640" width="32.85546875" style="3" customWidth="1"/>
    <col min="5641" max="5641" width="32" style="3" customWidth="1"/>
    <col min="5642" max="5642" width="34.42578125" style="3" customWidth="1"/>
    <col min="5643" max="5643" width="28" style="3" customWidth="1"/>
    <col min="5644" max="5644" width="25.28515625" style="3" customWidth="1"/>
    <col min="5645" max="5645" width="23" style="3" customWidth="1"/>
    <col min="5646" max="5646" width="19.85546875" style="3" customWidth="1"/>
    <col min="5647" max="5647" width="31.5703125" style="3" customWidth="1"/>
    <col min="5648" max="5648" width="29.28515625" style="3" customWidth="1"/>
    <col min="5649" max="5649" width="22.5703125" style="3" customWidth="1"/>
    <col min="5650" max="5653" width="28.7109375" style="3" customWidth="1"/>
    <col min="5654" max="5654" width="28" style="3" customWidth="1"/>
    <col min="5655" max="5655" width="25.28515625" style="3" customWidth="1"/>
    <col min="5656" max="5656" width="32.42578125" style="3" customWidth="1"/>
    <col min="5657" max="5661" width="15.5703125" style="3" customWidth="1"/>
    <col min="5662" max="5662" width="19.85546875" style="3" customWidth="1"/>
    <col min="5663" max="5663" width="11.42578125" style="3"/>
    <col min="5664" max="5664" width="24.42578125" style="3" customWidth="1"/>
    <col min="5665" max="5667" width="21.7109375" style="3" customWidth="1"/>
    <col min="5668" max="5668" width="32.28515625" style="3" customWidth="1"/>
    <col min="5669" max="5669" width="32.42578125" style="3" customWidth="1"/>
    <col min="5670" max="5670" width="38.7109375" style="3" customWidth="1"/>
    <col min="5671" max="5672" width="40.28515625" style="3" customWidth="1"/>
    <col min="5673" max="5673" width="34.5703125" style="3" customWidth="1"/>
    <col min="5674" max="5674" width="39" style="3" customWidth="1"/>
    <col min="5675" max="5888" width="11.42578125" style="3"/>
    <col min="5889" max="5889" width="14" style="3" customWidth="1"/>
    <col min="5890" max="5890" width="86.85546875" style="3" customWidth="1"/>
    <col min="5891" max="5891" width="16.42578125" style="3" customWidth="1"/>
    <col min="5892" max="5892" width="32" style="3" customWidth="1"/>
    <col min="5893" max="5893" width="23" style="3" customWidth="1"/>
    <col min="5894" max="5894" width="28.85546875" style="3" customWidth="1"/>
    <col min="5895" max="5895" width="26.5703125" style="3" customWidth="1"/>
    <col min="5896" max="5896" width="32.85546875" style="3" customWidth="1"/>
    <col min="5897" max="5897" width="32" style="3" customWidth="1"/>
    <col min="5898" max="5898" width="34.42578125" style="3" customWidth="1"/>
    <col min="5899" max="5899" width="28" style="3" customWidth="1"/>
    <col min="5900" max="5900" width="25.28515625" style="3" customWidth="1"/>
    <col min="5901" max="5901" width="23" style="3" customWidth="1"/>
    <col min="5902" max="5902" width="19.85546875" style="3" customWidth="1"/>
    <col min="5903" max="5903" width="31.5703125" style="3" customWidth="1"/>
    <col min="5904" max="5904" width="29.28515625" style="3" customWidth="1"/>
    <col min="5905" max="5905" width="22.5703125" style="3" customWidth="1"/>
    <col min="5906" max="5909" width="28.7109375" style="3" customWidth="1"/>
    <col min="5910" max="5910" width="28" style="3" customWidth="1"/>
    <col min="5911" max="5911" width="25.28515625" style="3" customWidth="1"/>
    <col min="5912" max="5912" width="32.42578125" style="3" customWidth="1"/>
    <col min="5913" max="5917" width="15.5703125" style="3" customWidth="1"/>
    <col min="5918" max="5918" width="19.85546875" style="3" customWidth="1"/>
    <col min="5919" max="5919" width="11.42578125" style="3"/>
    <col min="5920" max="5920" width="24.42578125" style="3" customWidth="1"/>
    <col min="5921" max="5923" width="21.7109375" style="3" customWidth="1"/>
    <col min="5924" max="5924" width="32.28515625" style="3" customWidth="1"/>
    <col min="5925" max="5925" width="32.42578125" style="3" customWidth="1"/>
    <col min="5926" max="5926" width="38.7109375" style="3" customWidth="1"/>
    <col min="5927" max="5928" width="40.28515625" style="3" customWidth="1"/>
    <col min="5929" max="5929" width="34.5703125" style="3" customWidth="1"/>
    <col min="5930" max="5930" width="39" style="3" customWidth="1"/>
    <col min="5931" max="6144" width="11.42578125" style="3"/>
    <col min="6145" max="6145" width="14" style="3" customWidth="1"/>
    <col min="6146" max="6146" width="86.85546875" style="3" customWidth="1"/>
    <col min="6147" max="6147" width="16.42578125" style="3" customWidth="1"/>
    <col min="6148" max="6148" width="32" style="3" customWidth="1"/>
    <col min="6149" max="6149" width="23" style="3" customWidth="1"/>
    <col min="6150" max="6150" width="28.85546875" style="3" customWidth="1"/>
    <col min="6151" max="6151" width="26.5703125" style="3" customWidth="1"/>
    <col min="6152" max="6152" width="32.85546875" style="3" customWidth="1"/>
    <col min="6153" max="6153" width="32" style="3" customWidth="1"/>
    <col min="6154" max="6154" width="34.42578125" style="3" customWidth="1"/>
    <col min="6155" max="6155" width="28" style="3" customWidth="1"/>
    <col min="6156" max="6156" width="25.28515625" style="3" customWidth="1"/>
    <col min="6157" max="6157" width="23" style="3" customWidth="1"/>
    <col min="6158" max="6158" width="19.85546875" style="3" customWidth="1"/>
    <col min="6159" max="6159" width="31.5703125" style="3" customWidth="1"/>
    <col min="6160" max="6160" width="29.28515625" style="3" customWidth="1"/>
    <col min="6161" max="6161" width="22.5703125" style="3" customWidth="1"/>
    <col min="6162" max="6165" width="28.7109375" style="3" customWidth="1"/>
    <col min="6166" max="6166" width="28" style="3" customWidth="1"/>
    <col min="6167" max="6167" width="25.28515625" style="3" customWidth="1"/>
    <col min="6168" max="6168" width="32.42578125" style="3" customWidth="1"/>
    <col min="6169" max="6173" width="15.5703125" style="3" customWidth="1"/>
    <col min="6174" max="6174" width="19.85546875" style="3" customWidth="1"/>
    <col min="6175" max="6175" width="11.42578125" style="3"/>
    <col min="6176" max="6176" width="24.42578125" style="3" customWidth="1"/>
    <col min="6177" max="6179" width="21.7109375" style="3" customWidth="1"/>
    <col min="6180" max="6180" width="32.28515625" style="3" customWidth="1"/>
    <col min="6181" max="6181" width="32.42578125" style="3" customWidth="1"/>
    <col min="6182" max="6182" width="38.7109375" style="3" customWidth="1"/>
    <col min="6183" max="6184" width="40.28515625" style="3" customWidth="1"/>
    <col min="6185" max="6185" width="34.5703125" style="3" customWidth="1"/>
    <col min="6186" max="6186" width="39" style="3" customWidth="1"/>
    <col min="6187" max="6400" width="11.42578125" style="3"/>
    <col min="6401" max="6401" width="14" style="3" customWidth="1"/>
    <col min="6402" max="6402" width="86.85546875" style="3" customWidth="1"/>
    <col min="6403" max="6403" width="16.42578125" style="3" customWidth="1"/>
    <col min="6404" max="6404" width="32" style="3" customWidth="1"/>
    <col min="6405" max="6405" width="23" style="3" customWidth="1"/>
    <col min="6406" max="6406" width="28.85546875" style="3" customWidth="1"/>
    <col min="6407" max="6407" width="26.5703125" style="3" customWidth="1"/>
    <col min="6408" max="6408" width="32.85546875" style="3" customWidth="1"/>
    <col min="6409" max="6409" width="32" style="3" customWidth="1"/>
    <col min="6410" max="6410" width="34.42578125" style="3" customWidth="1"/>
    <col min="6411" max="6411" width="28" style="3" customWidth="1"/>
    <col min="6412" max="6412" width="25.28515625" style="3" customWidth="1"/>
    <col min="6413" max="6413" width="23" style="3" customWidth="1"/>
    <col min="6414" max="6414" width="19.85546875" style="3" customWidth="1"/>
    <col min="6415" max="6415" width="31.5703125" style="3" customWidth="1"/>
    <col min="6416" max="6416" width="29.28515625" style="3" customWidth="1"/>
    <col min="6417" max="6417" width="22.5703125" style="3" customWidth="1"/>
    <col min="6418" max="6421" width="28.7109375" style="3" customWidth="1"/>
    <col min="6422" max="6422" width="28" style="3" customWidth="1"/>
    <col min="6423" max="6423" width="25.28515625" style="3" customWidth="1"/>
    <col min="6424" max="6424" width="32.42578125" style="3" customWidth="1"/>
    <col min="6425" max="6429" width="15.5703125" style="3" customWidth="1"/>
    <col min="6430" max="6430" width="19.85546875" style="3" customWidth="1"/>
    <col min="6431" max="6431" width="11.42578125" style="3"/>
    <col min="6432" max="6432" width="24.42578125" style="3" customWidth="1"/>
    <col min="6433" max="6435" width="21.7109375" style="3" customWidth="1"/>
    <col min="6436" max="6436" width="32.28515625" style="3" customWidth="1"/>
    <col min="6437" max="6437" width="32.42578125" style="3" customWidth="1"/>
    <col min="6438" max="6438" width="38.7109375" style="3" customWidth="1"/>
    <col min="6439" max="6440" width="40.28515625" style="3" customWidth="1"/>
    <col min="6441" max="6441" width="34.5703125" style="3" customWidth="1"/>
    <col min="6442" max="6442" width="39" style="3" customWidth="1"/>
    <col min="6443" max="6656" width="11.42578125" style="3"/>
    <col min="6657" max="6657" width="14" style="3" customWidth="1"/>
    <col min="6658" max="6658" width="86.85546875" style="3" customWidth="1"/>
    <col min="6659" max="6659" width="16.42578125" style="3" customWidth="1"/>
    <col min="6660" max="6660" width="32" style="3" customWidth="1"/>
    <col min="6661" max="6661" width="23" style="3" customWidth="1"/>
    <col min="6662" max="6662" width="28.85546875" style="3" customWidth="1"/>
    <col min="6663" max="6663" width="26.5703125" style="3" customWidth="1"/>
    <col min="6664" max="6664" width="32.85546875" style="3" customWidth="1"/>
    <col min="6665" max="6665" width="32" style="3" customWidth="1"/>
    <col min="6666" max="6666" width="34.42578125" style="3" customWidth="1"/>
    <col min="6667" max="6667" width="28" style="3" customWidth="1"/>
    <col min="6668" max="6668" width="25.28515625" style="3" customWidth="1"/>
    <col min="6669" max="6669" width="23" style="3" customWidth="1"/>
    <col min="6670" max="6670" width="19.85546875" style="3" customWidth="1"/>
    <col min="6671" max="6671" width="31.5703125" style="3" customWidth="1"/>
    <col min="6672" max="6672" width="29.28515625" style="3" customWidth="1"/>
    <col min="6673" max="6673" width="22.5703125" style="3" customWidth="1"/>
    <col min="6674" max="6677" width="28.7109375" style="3" customWidth="1"/>
    <col min="6678" max="6678" width="28" style="3" customWidth="1"/>
    <col min="6679" max="6679" width="25.28515625" style="3" customWidth="1"/>
    <col min="6680" max="6680" width="32.42578125" style="3" customWidth="1"/>
    <col min="6681" max="6685" width="15.5703125" style="3" customWidth="1"/>
    <col min="6686" max="6686" width="19.85546875" style="3" customWidth="1"/>
    <col min="6687" max="6687" width="11.42578125" style="3"/>
    <col min="6688" max="6688" width="24.42578125" style="3" customWidth="1"/>
    <col min="6689" max="6691" width="21.7109375" style="3" customWidth="1"/>
    <col min="6692" max="6692" width="32.28515625" style="3" customWidth="1"/>
    <col min="6693" max="6693" width="32.42578125" style="3" customWidth="1"/>
    <col min="6694" max="6694" width="38.7109375" style="3" customWidth="1"/>
    <col min="6695" max="6696" width="40.28515625" style="3" customWidth="1"/>
    <col min="6697" max="6697" width="34.5703125" style="3" customWidth="1"/>
    <col min="6698" max="6698" width="39" style="3" customWidth="1"/>
    <col min="6699" max="6912" width="11.42578125" style="3"/>
    <col min="6913" max="6913" width="14" style="3" customWidth="1"/>
    <col min="6914" max="6914" width="86.85546875" style="3" customWidth="1"/>
    <col min="6915" max="6915" width="16.42578125" style="3" customWidth="1"/>
    <col min="6916" max="6916" width="32" style="3" customWidth="1"/>
    <col min="6917" max="6917" width="23" style="3" customWidth="1"/>
    <col min="6918" max="6918" width="28.85546875" style="3" customWidth="1"/>
    <col min="6919" max="6919" width="26.5703125" style="3" customWidth="1"/>
    <col min="6920" max="6920" width="32.85546875" style="3" customWidth="1"/>
    <col min="6921" max="6921" width="32" style="3" customWidth="1"/>
    <col min="6922" max="6922" width="34.42578125" style="3" customWidth="1"/>
    <col min="6923" max="6923" width="28" style="3" customWidth="1"/>
    <col min="6924" max="6924" width="25.28515625" style="3" customWidth="1"/>
    <col min="6925" max="6925" width="23" style="3" customWidth="1"/>
    <col min="6926" max="6926" width="19.85546875" style="3" customWidth="1"/>
    <col min="6927" max="6927" width="31.5703125" style="3" customWidth="1"/>
    <col min="6928" max="6928" width="29.28515625" style="3" customWidth="1"/>
    <col min="6929" max="6929" width="22.5703125" style="3" customWidth="1"/>
    <col min="6930" max="6933" width="28.7109375" style="3" customWidth="1"/>
    <col min="6934" max="6934" width="28" style="3" customWidth="1"/>
    <col min="6935" max="6935" width="25.28515625" style="3" customWidth="1"/>
    <col min="6936" max="6936" width="32.42578125" style="3" customWidth="1"/>
    <col min="6937" max="6941" width="15.5703125" style="3" customWidth="1"/>
    <col min="6942" max="6942" width="19.85546875" style="3" customWidth="1"/>
    <col min="6943" max="6943" width="11.42578125" style="3"/>
    <col min="6944" max="6944" width="24.42578125" style="3" customWidth="1"/>
    <col min="6945" max="6947" width="21.7109375" style="3" customWidth="1"/>
    <col min="6948" max="6948" width="32.28515625" style="3" customWidth="1"/>
    <col min="6949" max="6949" width="32.42578125" style="3" customWidth="1"/>
    <col min="6950" max="6950" width="38.7109375" style="3" customWidth="1"/>
    <col min="6951" max="6952" width="40.28515625" style="3" customWidth="1"/>
    <col min="6953" max="6953" width="34.5703125" style="3" customWidth="1"/>
    <col min="6954" max="6954" width="39" style="3" customWidth="1"/>
    <col min="6955" max="7168" width="11.42578125" style="3"/>
    <col min="7169" max="7169" width="14" style="3" customWidth="1"/>
    <col min="7170" max="7170" width="86.85546875" style="3" customWidth="1"/>
    <col min="7171" max="7171" width="16.42578125" style="3" customWidth="1"/>
    <col min="7172" max="7172" width="32" style="3" customWidth="1"/>
    <col min="7173" max="7173" width="23" style="3" customWidth="1"/>
    <col min="7174" max="7174" width="28.85546875" style="3" customWidth="1"/>
    <col min="7175" max="7175" width="26.5703125" style="3" customWidth="1"/>
    <col min="7176" max="7176" width="32.85546875" style="3" customWidth="1"/>
    <col min="7177" max="7177" width="32" style="3" customWidth="1"/>
    <col min="7178" max="7178" width="34.42578125" style="3" customWidth="1"/>
    <col min="7179" max="7179" width="28" style="3" customWidth="1"/>
    <col min="7180" max="7180" width="25.28515625" style="3" customWidth="1"/>
    <col min="7181" max="7181" width="23" style="3" customWidth="1"/>
    <col min="7182" max="7182" width="19.85546875" style="3" customWidth="1"/>
    <col min="7183" max="7183" width="31.5703125" style="3" customWidth="1"/>
    <col min="7184" max="7184" width="29.28515625" style="3" customWidth="1"/>
    <col min="7185" max="7185" width="22.5703125" style="3" customWidth="1"/>
    <col min="7186" max="7189" width="28.7109375" style="3" customWidth="1"/>
    <col min="7190" max="7190" width="28" style="3" customWidth="1"/>
    <col min="7191" max="7191" width="25.28515625" style="3" customWidth="1"/>
    <col min="7192" max="7192" width="32.42578125" style="3" customWidth="1"/>
    <col min="7193" max="7197" width="15.5703125" style="3" customWidth="1"/>
    <col min="7198" max="7198" width="19.85546875" style="3" customWidth="1"/>
    <col min="7199" max="7199" width="11.42578125" style="3"/>
    <col min="7200" max="7200" width="24.42578125" style="3" customWidth="1"/>
    <col min="7201" max="7203" width="21.7109375" style="3" customWidth="1"/>
    <col min="7204" max="7204" width="32.28515625" style="3" customWidth="1"/>
    <col min="7205" max="7205" width="32.42578125" style="3" customWidth="1"/>
    <col min="7206" max="7206" width="38.7109375" style="3" customWidth="1"/>
    <col min="7207" max="7208" width="40.28515625" style="3" customWidth="1"/>
    <col min="7209" max="7209" width="34.5703125" style="3" customWidth="1"/>
    <col min="7210" max="7210" width="39" style="3" customWidth="1"/>
    <col min="7211" max="7424" width="11.42578125" style="3"/>
    <col min="7425" max="7425" width="14" style="3" customWidth="1"/>
    <col min="7426" max="7426" width="86.85546875" style="3" customWidth="1"/>
    <col min="7427" max="7427" width="16.42578125" style="3" customWidth="1"/>
    <col min="7428" max="7428" width="32" style="3" customWidth="1"/>
    <col min="7429" max="7429" width="23" style="3" customWidth="1"/>
    <col min="7430" max="7430" width="28.85546875" style="3" customWidth="1"/>
    <col min="7431" max="7431" width="26.5703125" style="3" customWidth="1"/>
    <col min="7432" max="7432" width="32.85546875" style="3" customWidth="1"/>
    <col min="7433" max="7433" width="32" style="3" customWidth="1"/>
    <col min="7434" max="7434" width="34.42578125" style="3" customWidth="1"/>
    <col min="7435" max="7435" width="28" style="3" customWidth="1"/>
    <col min="7436" max="7436" width="25.28515625" style="3" customWidth="1"/>
    <col min="7437" max="7437" width="23" style="3" customWidth="1"/>
    <col min="7438" max="7438" width="19.85546875" style="3" customWidth="1"/>
    <col min="7439" max="7439" width="31.5703125" style="3" customWidth="1"/>
    <col min="7440" max="7440" width="29.28515625" style="3" customWidth="1"/>
    <col min="7441" max="7441" width="22.5703125" style="3" customWidth="1"/>
    <col min="7442" max="7445" width="28.7109375" style="3" customWidth="1"/>
    <col min="7446" max="7446" width="28" style="3" customWidth="1"/>
    <col min="7447" max="7447" width="25.28515625" style="3" customWidth="1"/>
    <col min="7448" max="7448" width="32.42578125" style="3" customWidth="1"/>
    <col min="7449" max="7453" width="15.5703125" style="3" customWidth="1"/>
    <col min="7454" max="7454" width="19.85546875" style="3" customWidth="1"/>
    <col min="7455" max="7455" width="11.42578125" style="3"/>
    <col min="7456" max="7456" width="24.42578125" style="3" customWidth="1"/>
    <col min="7457" max="7459" width="21.7109375" style="3" customWidth="1"/>
    <col min="7460" max="7460" width="32.28515625" style="3" customWidth="1"/>
    <col min="7461" max="7461" width="32.42578125" style="3" customWidth="1"/>
    <col min="7462" max="7462" width="38.7109375" style="3" customWidth="1"/>
    <col min="7463" max="7464" width="40.28515625" style="3" customWidth="1"/>
    <col min="7465" max="7465" width="34.5703125" style="3" customWidth="1"/>
    <col min="7466" max="7466" width="39" style="3" customWidth="1"/>
    <col min="7467" max="7680" width="11.42578125" style="3"/>
    <col min="7681" max="7681" width="14" style="3" customWidth="1"/>
    <col min="7682" max="7682" width="86.85546875" style="3" customWidth="1"/>
    <col min="7683" max="7683" width="16.42578125" style="3" customWidth="1"/>
    <col min="7684" max="7684" width="32" style="3" customWidth="1"/>
    <col min="7685" max="7685" width="23" style="3" customWidth="1"/>
    <col min="7686" max="7686" width="28.85546875" style="3" customWidth="1"/>
    <col min="7687" max="7687" width="26.5703125" style="3" customWidth="1"/>
    <col min="7688" max="7688" width="32.85546875" style="3" customWidth="1"/>
    <col min="7689" max="7689" width="32" style="3" customWidth="1"/>
    <col min="7690" max="7690" width="34.42578125" style="3" customWidth="1"/>
    <col min="7691" max="7691" width="28" style="3" customWidth="1"/>
    <col min="7692" max="7692" width="25.28515625" style="3" customWidth="1"/>
    <col min="7693" max="7693" width="23" style="3" customWidth="1"/>
    <col min="7694" max="7694" width="19.85546875" style="3" customWidth="1"/>
    <col min="7695" max="7695" width="31.5703125" style="3" customWidth="1"/>
    <col min="7696" max="7696" width="29.28515625" style="3" customWidth="1"/>
    <col min="7697" max="7697" width="22.5703125" style="3" customWidth="1"/>
    <col min="7698" max="7701" width="28.7109375" style="3" customWidth="1"/>
    <col min="7702" max="7702" width="28" style="3" customWidth="1"/>
    <col min="7703" max="7703" width="25.28515625" style="3" customWidth="1"/>
    <col min="7704" max="7704" width="32.42578125" style="3" customWidth="1"/>
    <col min="7705" max="7709" width="15.5703125" style="3" customWidth="1"/>
    <col min="7710" max="7710" width="19.85546875" style="3" customWidth="1"/>
    <col min="7711" max="7711" width="11.42578125" style="3"/>
    <col min="7712" max="7712" width="24.42578125" style="3" customWidth="1"/>
    <col min="7713" max="7715" width="21.7109375" style="3" customWidth="1"/>
    <col min="7716" max="7716" width="32.28515625" style="3" customWidth="1"/>
    <col min="7717" max="7717" width="32.42578125" style="3" customWidth="1"/>
    <col min="7718" max="7718" width="38.7109375" style="3" customWidth="1"/>
    <col min="7719" max="7720" width="40.28515625" style="3" customWidth="1"/>
    <col min="7721" max="7721" width="34.5703125" style="3" customWidth="1"/>
    <col min="7722" max="7722" width="39" style="3" customWidth="1"/>
    <col min="7723" max="7936" width="11.42578125" style="3"/>
    <col min="7937" max="7937" width="14" style="3" customWidth="1"/>
    <col min="7938" max="7938" width="86.85546875" style="3" customWidth="1"/>
    <col min="7939" max="7939" width="16.42578125" style="3" customWidth="1"/>
    <col min="7940" max="7940" width="32" style="3" customWidth="1"/>
    <col min="7941" max="7941" width="23" style="3" customWidth="1"/>
    <col min="7942" max="7942" width="28.85546875" style="3" customWidth="1"/>
    <col min="7943" max="7943" width="26.5703125" style="3" customWidth="1"/>
    <col min="7944" max="7944" width="32.85546875" style="3" customWidth="1"/>
    <col min="7945" max="7945" width="32" style="3" customWidth="1"/>
    <col min="7946" max="7946" width="34.42578125" style="3" customWidth="1"/>
    <col min="7947" max="7947" width="28" style="3" customWidth="1"/>
    <col min="7948" max="7948" width="25.28515625" style="3" customWidth="1"/>
    <col min="7949" max="7949" width="23" style="3" customWidth="1"/>
    <col min="7950" max="7950" width="19.85546875" style="3" customWidth="1"/>
    <col min="7951" max="7951" width="31.5703125" style="3" customWidth="1"/>
    <col min="7952" max="7952" width="29.28515625" style="3" customWidth="1"/>
    <col min="7953" max="7953" width="22.5703125" style="3" customWidth="1"/>
    <col min="7954" max="7957" width="28.7109375" style="3" customWidth="1"/>
    <col min="7958" max="7958" width="28" style="3" customWidth="1"/>
    <col min="7959" max="7959" width="25.28515625" style="3" customWidth="1"/>
    <col min="7960" max="7960" width="32.42578125" style="3" customWidth="1"/>
    <col min="7961" max="7965" width="15.5703125" style="3" customWidth="1"/>
    <col min="7966" max="7966" width="19.85546875" style="3" customWidth="1"/>
    <col min="7967" max="7967" width="11.42578125" style="3"/>
    <col min="7968" max="7968" width="24.42578125" style="3" customWidth="1"/>
    <col min="7969" max="7971" width="21.7109375" style="3" customWidth="1"/>
    <col min="7972" max="7972" width="32.28515625" style="3" customWidth="1"/>
    <col min="7973" max="7973" width="32.42578125" style="3" customWidth="1"/>
    <col min="7974" max="7974" width="38.7109375" style="3" customWidth="1"/>
    <col min="7975" max="7976" width="40.28515625" style="3" customWidth="1"/>
    <col min="7977" max="7977" width="34.5703125" style="3" customWidth="1"/>
    <col min="7978" max="7978" width="39" style="3" customWidth="1"/>
    <col min="7979" max="8192" width="11.42578125" style="3"/>
    <col min="8193" max="8193" width="14" style="3" customWidth="1"/>
    <col min="8194" max="8194" width="86.85546875" style="3" customWidth="1"/>
    <col min="8195" max="8195" width="16.42578125" style="3" customWidth="1"/>
    <col min="8196" max="8196" width="32" style="3" customWidth="1"/>
    <col min="8197" max="8197" width="23" style="3" customWidth="1"/>
    <col min="8198" max="8198" width="28.85546875" style="3" customWidth="1"/>
    <col min="8199" max="8199" width="26.5703125" style="3" customWidth="1"/>
    <col min="8200" max="8200" width="32.85546875" style="3" customWidth="1"/>
    <col min="8201" max="8201" width="32" style="3" customWidth="1"/>
    <col min="8202" max="8202" width="34.42578125" style="3" customWidth="1"/>
    <col min="8203" max="8203" width="28" style="3" customWidth="1"/>
    <col min="8204" max="8204" width="25.28515625" style="3" customWidth="1"/>
    <col min="8205" max="8205" width="23" style="3" customWidth="1"/>
    <col min="8206" max="8206" width="19.85546875" style="3" customWidth="1"/>
    <col min="8207" max="8207" width="31.5703125" style="3" customWidth="1"/>
    <col min="8208" max="8208" width="29.28515625" style="3" customWidth="1"/>
    <col min="8209" max="8209" width="22.5703125" style="3" customWidth="1"/>
    <col min="8210" max="8213" width="28.7109375" style="3" customWidth="1"/>
    <col min="8214" max="8214" width="28" style="3" customWidth="1"/>
    <col min="8215" max="8215" width="25.28515625" style="3" customWidth="1"/>
    <col min="8216" max="8216" width="32.42578125" style="3" customWidth="1"/>
    <col min="8217" max="8221" width="15.5703125" style="3" customWidth="1"/>
    <col min="8222" max="8222" width="19.85546875" style="3" customWidth="1"/>
    <col min="8223" max="8223" width="11.42578125" style="3"/>
    <col min="8224" max="8224" width="24.42578125" style="3" customWidth="1"/>
    <col min="8225" max="8227" width="21.7109375" style="3" customWidth="1"/>
    <col min="8228" max="8228" width="32.28515625" style="3" customWidth="1"/>
    <col min="8229" max="8229" width="32.42578125" style="3" customWidth="1"/>
    <col min="8230" max="8230" width="38.7109375" style="3" customWidth="1"/>
    <col min="8231" max="8232" width="40.28515625" style="3" customWidth="1"/>
    <col min="8233" max="8233" width="34.5703125" style="3" customWidth="1"/>
    <col min="8234" max="8234" width="39" style="3" customWidth="1"/>
    <col min="8235" max="8448" width="11.42578125" style="3"/>
    <col min="8449" max="8449" width="14" style="3" customWidth="1"/>
    <col min="8450" max="8450" width="86.85546875" style="3" customWidth="1"/>
    <col min="8451" max="8451" width="16.42578125" style="3" customWidth="1"/>
    <col min="8452" max="8452" width="32" style="3" customWidth="1"/>
    <col min="8453" max="8453" width="23" style="3" customWidth="1"/>
    <col min="8454" max="8454" width="28.85546875" style="3" customWidth="1"/>
    <col min="8455" max="8455" width="26.5703125" style="3" customWidth="1"/>
    <col min="8456" max="8456" width="32.85546875" style="3" customWidth="1"/>
    <col min="8457" max="8457" width="32" style="3" customWidth="1"/>
    <col min="8458" max="8458" width="34.42578125" style="3" customWidth="1"/>
    <col min="8459" max="8459" width="28" style="3" customWidth="1"/>
    <col min="8460" max="8460" width="25.28515625" style="3" customWidth="1"/>
    <col min="8461" max="8461" width="23" style="3" customWidth="1"/>
    <col min="8462" max="8462" width="19.85546875" style="3" customWidth="1"/>
    <col min="8463" max="8463" width="31.5703125" style="3" customWidth="1"/>
    <col min="8464" max="8464" width="29.28515625" style="3" customWidth="1"/>
    <col min="8465" max="8465" width="22.5703125" style="3" customWidth="1"/>
    <col min="8466" max="8469" width="28.7109375" style="3" customWidth="1"/>
    <col min="8470" max="8470" width="28" style="3" customWidth="1"/>
    <col min="8471" max="8471" width="25.28515625" style="3" customWidth="1"/>
    <col min="8472" max="8472" width="32.42578125" style="3" customWidth="1"/>
    <col min="8473" max="8477" width="15.5703125" style="3" customWidth="1"/>
    <col min="8478" max="8478" width="19.85546875" style="3" customWidth="1"/>
    <col min="8479" max="8479" width="11.42578125" style="3"/>
    <col min="8480" max="8480" width="24.42578125" style="3" customWidth="1"/>
    <col min="8481" max="8483" width="21.7109375" style="3" customWidth="1"/>
    <col min="8484" max="8484" width="32.28515625" style="3" customWidth="1"/>
    <col min="8485" max="8485" width="32.42578125" style="3" customWidth="1"/>
    <col min="8486" max="8486" width="38.7109375" style="3" customWidth="1"/>
    <col min="8487" max="8488" width="40.28515625" style="3" customWidth="1"/>
    <col min="8489" max="8489" width="34.5703125" style="3" customWidth="1"/>
    <col min="8490" max="8490" width="39" style="3" customWidth="1"/>
    <col min="8491" max="8704" width="11.42578125" style="3"/>
    <col min="8705" max="8705" width="14" style="3" customWidth="1"/>
    <col min="8706" max="8706" width="86.85546875" style="3" customWidth="1"/>
    <col min="8707" max="8707" width="16.42578125" style="3" customWidth="1"/>
    <col min="8708" max="8708" width="32" style="3" customWidth="1"/>
    <col min="8709" max="8709" width="23" style="3" customWidth="1"/>
    <col min="8710" max="8710" width="28.85546875" style="3" customWidth="1"/>
    <col min="8711" max="8711" width="26.5703125" style="3" customWidth="1"/>
    <col min="8712" max="8712" width="32.85546875" style="3" customWidth="1"/>
    <col min="8713" max="8713" width="32" style="3" customWidth="1"/>
    <col min="8714" max="8714" width="34.42578125" style="3" customWidth="1"/>
    <col min="8715" max="8715" width="28" style="3" customWidth="1"/>
    <col min="8716" max="8716" width="25.28515625" style="3" customWidth="1"/>
    <col min="8717" max="8717" width="23" style="3" customWidth="1"/>
    <col min="8718" max="8718" width="19.85546875" style="3" customWidth="1"/>
    <col min="8719" max="8719" width="31.5703125" style="3" customWidth="1"/>
    <col min="8720" max="8720" width="29.28515625" style="3" customWidth="1"/>
    <col min="8721" max="8721" width="22.5703125" style="3" customWidth="1"/>
    <col min="8722" max="8725" width="28.7109375" style="3" customWidth="1"/>
    <col min="8726" max="8726" width="28" style="3" customWidth="1"/>
    <col min="8727" max="8727" width="25.28515625" style="3" customWidth="1"/>
    <col min="8728" max="8728" width="32.42578125" style="3" customWidth="1"/>
    <col min="8729" max="8733" width="15.5703125" style="3" customWidth="1"/>
    <col min="8734" max="8734" width="19.85546875" style="3" customWidth="1"/>
    <col min="8735" max="8735" width="11.42578125" style="3"/>
    <col min="8736" max="8736" width="24.42578125" style="3" customWidth="1"/>
    <col min="8737" max="8739" width="21.7109375" style="3" customWidth="1"/>
    <col min="8740" max="8740" width="32.28515625" style="3" customWidth="1"/>
    <col min="8741" max="8741" width="32.42578125" style="3" customWidth="1"/>
    <col min="8742" max="8742" width="38.7109375" style="3" customWidth="1"/>
    <col min="8743" max="8744" width="40.28515625" style="3" customWidth="1"/>
    <col min="8745" max="8745" width="34.5703125" style="3" customWidth="1"/>
    <col min="8746" max="8746" width="39" style="3" customWidth="1"/>
    <col min="8747" max="8960" width="11.42578125" style="3"/>
    <col min="8961" max="8961" width="14" style="3" customWidth="1"/>
    <col min="8962" max="8962" width="86.85546875" style="3" customWidth="1"/>
    <col min="8963" max="8963" width="16.42578125" style="3" customWidth="1"/>
    <col min="8964" max="8964" width="32" style="3" customWidth="1"/>
    <col min="8965" max="8965" width="23" style="3" customWidth="1"/>
    <col min="8966" max="8966" width="28.85546875" style="3" customWidth="1"/>
    <col min="8967" max="8967" width="26.5703125" style="3" customWidth="1"/>
    <col min="8968" max="8968" width="32.85546875" style="3" customWidth="1"/>
    <col min="8969" max="8969" width="32" style="3" customWidth="1"/>
    <col min="8970" max="8970" width="34.42578125" style="3" customWidth="1"/>
    <col min="8971" max="8971" width="28" style="3" customWidth="1"/>
    <col min="8972" max="8972" width="25.28515625" style="3" customWidth="1"/>
    <col min="8973" max="8973" width="23" style="3" customWidth="1"/>
    <col min="8974" max="8974" width="19.85546875" style="3" customWidth="1"/>
    <col min="8975" max="8975" width="31.5703125" style="3" customWidth="1"/>
    <col min="8976" max="8976" width="29.28515625" style="3" customWidth="1"/>
    <col min="8977" max="8977" width="22.5703125" style="3" customWidth="1"/>
    <col min="8978" max="8981" width="28.7109375" style="3" customWidth="1"/>
    <col min="8982" max="8982" width="28" style="3" customWidth="1"/>
    <col min="8983" max="8983" width="25.28515625" style="3" customWidth="1"/>
    <col min="8984" max="8984" width="32.42578125" style="3" customWidth="1"/>
    <col min="8985" max="8989" width="15.5703125" style="3" customWidth="1"/>
    <col min="8990" max="8990" width="19.85546875" style="3" customWidth="1"/>
    <col min="8991" max="8991" width="11.42578125" style="3"/>
    <col min="8992" max="8992" width="24.42578125" style="3" customWidth="1"/>
    <col min="8993" max="8995" width="21.7109375" style="3" customWidth="1"/>
    <col min="8996" max="8996" width="32.28515625" style="3" customWidth="1"/>
    <col min="8997" max="8997" width="32.42578125" style="3" customWidth="1"/>
    <col min="8998" max="8998" width="38.7109375" style="3" customWidth="1"/>
    <col min="8999" max="9000" width="40.28515625" style="3" customWidth="1"/>
    <col min="9001" max="9001" width="34.5703125" style="3" customWidth="1"/>
    <col min="9002" max="9002" width="39" style="3" customWidth="1"/>
    <col min="9003" max="9216" width="11.42578125" style="3"/>
    <col min="9217" max="9217" width="14" style="3" customWidth="1"/>
    <col min="9218" max="9218" width="86.85546875" style="3" customWidth="1"/>
    <col min="9219" max="9219" width="16.42578125" style="3" customWidth="1"/>
    <col min="9220" max="9220" width="32" style="3" customWidth="1"/>
    <col min="9221" max="9221" width="23" style="3" customWidth="1"/>
    <col min="9222" max="9222" width="28.85546875" style="3" customWidth="1"/>
    <col min="9223" max="9223" width="26.5703125" style="3" customWidth="1"/>
    <col min="9224" max="9224" width="32.85546875" style="3" customWidth="1"/>
    <col min="9225" max="9225" width="32" style="3" customWidth="1"/>
    <col min="9226" max="9226" width="34.42578125" style="3" customWidth="1"/>
    <col min="9227" max="9227" width="28" style="3" customWidth="1"/>
    <col min="9228" max="9228" width="25.28515625" style="3" customWidth="1"/>
    <col min="9229" max="9229" width="23" style="3" customWidth="1"/>
    <col min="9230" max="9230" width="19.85546875" style="3" customWidth="1"/>
    <col min="9231" max="9231" width="31.5703125" style="3" customWidth="1"/>
    <col min="9232" max="9232" width="29.28515625" style="3" customWidth="1"/>
    <col min="9233" max="9233" width="22.5703125" style="3" customWidth="1"/>
    <col min="9234" max="9237" width="28.7109375" style="3" customWidth="1"/>
    <col min="9238" max="9238" width="28" style="3" customWidth="1"/>
    <col min="9239" max="9239" width="25.28515625" style="3" customWidth="1"/>
    <col min="9240" max="9240" width="32.42578125" style="3" customWidth="1"/>
    <col min="9241" max="9245" width="15.5703125" style="3" customWidth="1"/>
    <col min="9246" max="9246" width="19.85546875" style="3" customWidth="1"/>
    <col min="9247" max="9247" width="11.42578125" style="3"/>
    <col min="9248" max="9248" width="24.42578125" style="3" customWidth="1"/>
    <col min="9249" max="9251" width="21.7109375" style="3" customWidth="1"/>
    <col min="9252" max="9252" width="32.28515625" style="3" customWidth="1"/>
    <col min="9253" max="9253" width="32.42578125" style="3" customWidth="1"/>
    <col min="9254" max="9254" width="38.7109375" style="3" customWidth="1"/>
    <col min="9255" max="9256" width="40.28515625" style="3" customWidth="1"/>
    <col min="9257" max="9257" width="34.5703125" style="3" customWidth="1"/>
    <col min="9258" max="9258" width="39" style="3" customWidth="1"/>
    <col min="9259" max="9472" width="11.42578125" style="3"/>
    <col min="9473" max="9473" width="14" style="3" customWidth="1"/>
    <col min="9474" max="9474" width="86.85546875" style="3" customWidth="1"/>
    <col min="9475" max="9475" width="16.42578125" style="3" customWidth="1"/>
    <col min="9476" max="9476" width="32" style="3" customWidth="1"/>
    <col min="9477" max="9477" width="23" style="3" customWidth="1"/>
    <col min="9478" max="9478" width="28.85546875" style="3" customWidth="1"/>
    <col min="9479" max="9479" width="26.5703125" style="3" customWidth="1"/>
    <col min="9480" max="9480" width="32.85546875" style="3" customWidth="1"/>
    <col min="9481" max="9481" width="32" style="3" customWidth="1"/>
    <col min="9482" max="9482" width="34.42578125" style="3" customWidth="1"/>
    <col min="9483" max="9483" width="28" style="3" customWidth="1"/>
    <col min="9484" max="9484" width="25.28515625" style="3" customWidth="1"/>
    <col min="9485" max="9485" width="23" style="3" customWidth="1"/>
    <col min="9486" max="9486" width="19.85546875" style="3" customWidth="1"/>
    <col min="9487" max="9487" width="31.5703125" style="3" customWidth="1"/>
    <col min="9488" max="9488" width="29.28515625" style="3" customWidth="1"/>
    <col min="9489" max="9489" width="22.5703125" style="3" customWidth="1"/>
    <col min="9490" max="9493" width="28.7109375" style="3" customWidth="1"/>
    <col min="9494" max="9494" width="28" style="3" customWidth="1"/>
    <col min="9495" max="9495" width="25.28515625" style="3" customWidth="1"/>
    <col min="9496" max="9496" width="32.42578125" style="3" customWidth="1"/>
    <col min="9497" max="9501" width="15.5703125" style="3" customWidth="1"/>
    <col min="9502" max="9502" width="19.85546875" style="3" customWidth="1"/>
    <col min="9503" max="9503" width="11.42578125" style="3"/>
    <col min="9504" max="9504" width="24.42578125" style="3" customWidth="1"/>
    <col min="9505" max="9507" width="21.7109375" style="3" customWidth="1"/>
    <col min="9508" max="9508" width="32.28515625" style="3" customWidth="1"/>
    <col min="9509" max="9509" width="32.42578125" style="3" customWidth="1"/>
    <col min="9510" max="9510" width="38.7109375" style="3" customWidth="1"/>
    <col min="9511" max="9512" width="40.28515625" style="3" customWidth="1"/>
    <col min="9513" max="9513" width="34.5703125" style="3" customWidth="1"/>
    <col min="9514" max="9514" width="39" style="3" customWidth="1"/>
    <col min="9515" max="9728" width="11.42578125" style="3"/>
    <col min="9729" max="9729" width="14" style="3" customWidth="1"/>
    <col min="9730" max="9730" width="86.85546875" style="3" customWidth="1"/>
    <col min="9731" max="9731" width="16.42578125" style="3" customWidth="1"/>
    <col min="9732" max="9732" width="32" style="3" customWidth="1"/>
    <col min="9733" max="9733" width="23" style="3" customWidth="1"/>
    <col min="9734" max="9734" width="28.85546875" style="3" customWidth="1"/>
    <col min="9735" max="9735" width="26.5703125" style="3" customWidth="1"/>
    <col min="9736" max="9736" width="32.85546875" style="3" customWidth="1"/>
    <col min="9737" max="9737" width="32" style="3" customWidth="1"/>
    <col min="9738" max="9738" width="34.42578125" style="3" customWidth="1"/>
    <col min="9739" max="9739" width="28" style="3" customWidth="1"/>
    <col min="9740" max="9740" width="25.28515625" style="3" customWidth="1"/>
    <col min="9741" max="9741" width="23" style="3" customWidth="1"/>
    <col min="9742" max="9742" width="19.85546875" style="3" customWidth="1"/>
    <col min="9743" max="9743" width="31.5703125" style="3" customWidth="1"/>
    <col min="9744" max="9744" width="29.28515625" style="3" customWidth="1"/>
    <col min="9745" max="9745" width="22.5703125" style="3" customWidth="1"/>
    <col min="9746" max="9749" width="28.7109375" style="3" customWidth="1"/>
    <col min="9750" max="9750" width="28" style="3" customWidth="1"/>
    <col min="9751" max="9751" width="25.28515625" style="3" customWidth="1"/>
    <col min="9752" max="9752" width="32.42578125" style="3" customWidth="1"/>
    <col min="9753" max="9757" width="15.5703125" style="3" customWidth="1"/>
    <col min="9758" max="9758" width="19.85546875" style="3" customWidth="1"/>
    <col min="9759" max="9759" width="11.42578125" style="3"/>
    <col min="9760" max="9760" width="24.42578125" style="3" customWidth="1"/>
    <col min="9761" max="9763" width="21.7109375" style="3" customWidth="1"/>
    <col min="9764" max="9764" width="32.28515625" style="3" customWidth="1"/>
    <col min="9765" max="9765" width="32.42578125" style="3" customWidth="1"/>
    <col min="9766" max="9766" width="38.7109375" style="3" customWidth="1"/>
    <col min="9767" max="9768" width="40.28515625" style="3" customWidth="1"/>
    <col min="9769" max="9769" width="34.5703125" style="3" customWidth="1"/>
    <col min="9770" max="9770" width="39" style="3" customWidth="1"/>
    <col min="9771" max="9984" width="11.42578125" style="3"/>
    <col min="9985" max="9985" width="14" style="3" customWidth="1"/>
    <col min="9986" max="9986" width="86.85546875" style="3" customWidth="1"/>
    <col min="9987" max="9987" width="16.42578125" style="3" customWidth="1"/>
    <col min="9988" max="9988" width="32" style="3" customWidth="1"/>
    <col min="9989" max="9989" width="23" style="3" customWidth="1"/>
    <col min="9990" max="9990" width="28.85546875" style="3" customWidth="1"/>
    <col min="9991" max="9991" width="26.5703125" style="3" customWidth="1"/>
    <col min="9992" max="9992" width="32.85546875" style="3" customWidth="1"/>
    <col min="9993" max="9993" width="32" style="3" customWidth="1"/>
    <col min="9994" max="9994" width="34.42578125" style="3" customWidth="1"/>
    <col min="9995" max="9995" width="28" style="3" customWidth="1"/>
    <col min="9996" max="9996" width="25.28515625" style="3" customWidth="1"/>
    <col min="9997" max="9997" width="23" style="3" customWidth="1"/>
    <col min="9998" max="9998" width="19.85546875" style="3" customWidth="1"/>
    <col min="9999" max="9999" width="31.5703125" style="3" customWidth="1"/>
    <col min="10000" max="10000" width="29.28515625" style="3" customWidth="1"/>
    <col min="10001" max="10001" width="22.5703125" style="3" customWidth="1"/>
    <col min="10002" max="10005" width="28.7109375" style="3" customWidth="1"/>
    <col min="10006" max="10006" width="28" style="3" customWidth="1"/>
    <col min="10007" max="10007" width="25.28515625" style="3" customWidth="1"/>
    <col min="10008" max="10008" width="32.42578125" style="3" customWidth="1"/>
    <col min="10009" max="10013" width="15.5703125" style="3" customWidth="1"/>
    <col min="10014" max="10014" width="19.85546875" style="3" customWidth="1"/>
    <col min="10015" max="10015" width="11.42578125" style="3"/>
    <col min="10016" max="10016" width="24.42578125" style="3" customWidth="1"/>
    <col min="10017" max="10019" width="21.7109375" style="3" customWidth="1"/>
    <col min="10020" max="10020" width="32.28515625" style="3" customWidth="1"/>
    <col min="10021" max="10021" width="32.42578125" style="3" customWidth="1"/>
    <col min="10022" max="10022" width="38.7109375" style="3" customWidth="1"/>
    <col min="10023" max="10024" width="40.28515625" style="3" customWidth="1"/>
    <col min="10025" max="10025" width="34.5703125" style="3" customWidth="1"/>
    <col min="10026" max="10026" width="39" style="3" customWidth="1"/>
    <col min="10027" max="10240" width="11.42578125" style="3"/>
    <col min="10241" max="10241" width="14" style="3" customWidth="1"/>
    <col min="10242" max="10242" width="86.85546875" style="3" customWidth="1"/>
    <col min="10243" max="10243" width="16.42578125" style="3" customWidth="1"/>
    <col min="10244" max="10244" width="32" style="3" customWidth="1"/>
    <col min="10245" max="10245" width="23" style="3" customWidth="1"/>
    <col min="10246" max="10246" width="28.85546875" style="3" customWidth="1"/>
    <col min="10247" max="10247" width="26.5703125" style="3" customWidth="1"/>
    <col min="10248" max="10248" width="32.85546875" style="3" customWidth="1"/>
    <col min="10249" max="10249" width="32" style="3" customWidth="1"/>
    <col min="10250" max="10250" width="34.42578125" style="3" customWidth="1"/>
    <col min="10251" max="10251" width="28" style="3" customWidth="1"/>
    <col min="10252" max="10252" width="25.28515625" style="3" customWidth="1"/>
    <col min="10253" max="10253" width="23" style="3" customWidth="1"/>
    <col min="10254" max="10254" width="19.85546875" style="3" customWidth="1"/>
    <col min="10255" max="10255" width="31.5703125" style="3" customWidth="1"/>
    <col min="10256" max="10256" width="29.28515625" style="3" customWidth="1"/>
    <col min="10257" max="10257" width="22.5703125" style="3" customWidth="1"/>
    <col min="10258" max="10261" width="28.7109375" style="3" customWidth="1"/>
    <col min="10262" max="10262" width="28" style="3" customWidth="1"/>
    <col min="10263" max="10263" width="25.28515625" style="3" customWidth="1"/>
    <col min="10264" max="10264" width="32.42578125" style="3" customWidth="1"/>
    <col min="10265" max="10269" width="15.5703125" style="3" customWidth="1"/>
    <col min="10270" max="10270" width="19.85546875" style="3" customWidth="1"/>
    <col min="10271" max="10271" width="11.42578125" style="3"/>
    <col min="10272" max="10272" width="24.42578125" style="3" customWidth="1"/>
    <col min="10273" max="10275" width="21.7109375" style="3" customWidth="1"/>
    <col min="10276" max="10276" width="32.28515625" style="3" customWidth="1"/>
    <col min="10277" max="10277" width="32.42578125" style="3" customWidth="1"/>
    <col min="10278" max="10278" width="38.7109375" style="3" customWidth="1"/>
    <col min="10279" max="10280" width="40.28515625" style="3" customWidth="1"/>
    <col min="10281" max="10281" width="34.5703125" style="3" customWidth="1"/>
    <col min="10282" max="10282" width="39" style="3" customWidth="1"/>
    <col min="10283" max="10496" width="11.42578125" style="3"/>
    <col min="10497" max="10497" width="14" style="3" customWidth="1"/>
    <col min="10498" max="10498" width="86.85546875" style="3" customWidth="1"/>
    <col min="10499" max="10499" width="16.42578125" style="3" customWidth="1"/>
    <col min="10500" max="10500" width="32" style="3" customWidth="1"/>
    <col min="10501" max="10501" width="23" style="3" customWidth="1"/>
    <col min="10502" max="10502" width="28.85546875" style="3" customWidth="1"/>
    <col min="10503" max="10503" width="26.5703125" style="3" customWidth="1"/>
    <col min="10504" max="10504" width="32.85546875" style="3" customWidth="1"/>
    <col min="10505" max="10505" width="32" style="3" customWidth="1"/>
    <col min="10506" max="10506" width="34.42578125" style="3" customWidth="1"/>
    <col min="10507" max="10507" width="28" style="3" customWidth="1"/>
    <col min="10508" max="10508" width="25.28515625" style="3" customWidth="1"/>
    <col min="10509" max="10509" width="23" style="3" customWidth="1"/>
    <col min="10510" max="10510" width="19.85546875" style="3" customWidth="1"/>
    <col min="10511" max="10511" width="31.5703125" style="3" customWidth="1"/>
    <col min="10512" max="10512" width="29.28515625" style="3" customWidth="1"/>
    <col min="10513" max="10513" width="22.5703125" style="3" customWidth="1"/>
    <col min="10514" max="10517" width="28.7109375" style="3" customWidth="1"/>
    <col min="10518" max="10518" width="28" style="3" customWidth="1"/>
    <col min="10519" max="10519" width="25.28515625" style="3" customWidth="1"/>
    <col min="10520" max="10520" width="32.42578125" style="3" customWidth="1"/>
    <col min="10521" max="10525" width="15.5703125" style="3" customWidth="1"/>
    <col min="10526" max="10526" width="19.85546875" style="3" customWidth="1"/>
    <col min="10527" max="10527" width="11.42578125" style="3"/>
    <col min="10528" max="10528" width="24.42578125" style="3" customWidth="1"/>
    <col min="10529" max="10531" width="21.7109375" style="3" customWidth="1"/>
    <col min="10532" max="10532" width="32.28515625" style="3" customWidth="1"/>
    <col min="10533" max="10533" width="32.42578125" style="3" customWidth="1"/>
    <col min="10534" max="10534" width="38.7109375" style="3" customWidth="1"/>
    <col min="10535" max="10536" width="40.28515625" style="3" customWidth="1"/>
    <col min="10537" max="10537" width="34.5703125" style="3" customWidth="1"/>
    <col min="10538" max="10538" width="39" style="3" customWidth="1"/>
    <col min="10539" max="10752" width="11.42578125" style="3"/>
    <col min="10753" max="10753" width="14" style="3" customWidth="1"/>
    <col min="10754" max="10754" width="86.85546875" style="3" customWidth="1"/>
    <col min="10755" max="10755" width="16.42578125" style="3" customWidth="1"/>
    <col min="10756" max="10756" width="32" style="3" customWidth="1"/>
    <col min="10757" max="10757" width="23" style="3" customWidth="1"/>
    <col min="10758" max="10758" width="28.85546875" style="3" customWidth="1"/>
    <col min="10759" max="10759" width="26.5703125" style="3" customWidth="1"/>
    <col min="10760" max="10760" width="32.85546875" style="3" customWidth="1"/>
    <col min="10761" max="10761" width="32" style="3" customWidth="1"/>
    <col min="10762" max="10762" width="34.42578125" style="3" customWidth="1"/>
    <col min="10763" max="10763" width="28" style="3" customWidth="1"/>
    <col min="10764" max="10764" width="25.28515625" style="3" customWidth="1"/>
    <col min="10765" max="10765" width="23" style="3" customWidth="1"/>
    <col min="10766" max="10766" width="19.85546875" style="3" customWidth="1"/>
    <col min="10767" max="10767" width="31.5703125" style="3" customWidth="1"/>
    <col min="10768" max="10768" width="29.28515625" style="3" customWidth="1"/>
    <col min="10769" max="10769" width="22.5703125" style="3" customWidth="1"/>
    <col min="10770" max="10773" width="28.7109375" style="3" customWidth="1"/>
    <col min="10774" max="10774" width="28" style="3" customWidth="1"/>
    <col min="10775" max="10775" width="25.28515625" style="3" customWidth="1"/>
    <col min="10776" max="10776" width="32.42578125" style="3" customWidth="1"/>
    <col min="10777" max="10781" width="15.5703125" style="3" customWidth="1"/>
    <col min="10782" max="10782" width="19.85546875" style="3" customWidth="1"/>
    <col min="10783" max="10783" width="11.42578125" style="3"/>
    <col min="10784" max="10784" width="24.42578125" style="3" customWidth="1"/>
    <col min="10785" max="10787" width="21.7109375" style="3" customWidth="1"/>
    <col min="10788" max="10788" width="32.28515625" style="3" customWidth="1"/>
    <col min="10789" max="10789" width="32.42578125" style="3" customWidth="1"/>
    <col min="10790" max="10790" width="38.7109375" style="3" customWidth="1"/>
    <col min="10791" max="10792" width="40.28515625" style="3" customWidth="1"/>
    <col min="10793" max="10793" width="34.5703125" style="3" customWidth="1"/>
    <col min="10794" max="10794" width="39" style="3" customWidth="1"/>
    <col min="10795" max="11008" width="11.42578125" style="3"/>
    <col min="11009" max="11009" width="14" style="3" customWidth="1"/>
    <col min="11010" max="11010" width="86.85546875" style="3" customWidth="1"/>
    <col min="11011" max="11011" width="16.42578125" style="3" customWidth="1"/>
    <col min="11012" max="11012" width="32" style="3" customWidth="1"/>
    <col min="11013" max="11013" width="23" style="3" customWidth="1"/>
    <col min="11014" max="11014" width="28.85546875" style="3" customWidth="1"/>
    <col min="11015" max="11015" width="26.5703125" style="3" customWidth="1"/>
    <col min="11016" max="11016" width="32.85546875" style="3" customWidth="1"/>
    <col min="11017" max="11017" width="32" style="3" customWidth="1"/>
    <col min="11018" max="11018" width="34.42578125" style="3" customWidth="1"/>
    <col min="11019" max="11019" width="28" style="3" customWidth="1"/>
    <col min="11020" max="11020" width="25.28515625" style="3" customWidth="1"/>
    <col min="11021" max="11021" width="23" style="3" customWidth="1"/>
    <col min="11022" max="11022" width="19.85546875" style="3" customWidth="1"/>
    <col min="11023" max="11023" width="31.5703125" style="3" customWidth="1"/>
    <col min="11024" max="11024" width="29.28515625" style="3" customWidth="1"/>
    <col min="11025" max="11025" width="22.5703125" style="3" customWidth="1"/>
    <col min="11026" max="11029" width="28.7109375" style="3" customWidth="1"/>
    <col min="11030" max="11030" width="28" style="3" customWidth="1"/>
    <col min="11031" max="11031" width="25.28515625" style="3" customWidth="1"/>
    <col min="11032" max="11032" width="32.42578125" style="3" customWidth="1"/>
    <col min="11033" max="11037" width="15.5703125" style="3" customWidth="1"/>
    <col min="11038" max="11038" width="19.85546875" style="3" customWidth="1"/>
    <col min="11039" max="11039" width="11.42578125" style="3"/>
    <col min="11040" max="11040" width="24.42578125" style="3" customWidth="1"/>
    <col min="11041" max="11043" width="21.7109375" style="3" customWidth="1"/>
    <col min="11044" max="11044" width="32.28515625" style="3" customWidth="1"/>
    <col min="11045" max="11045" width="32.42578125" style="3" customWidth="1"/>
    <col min="11046" max="11046" width="38.7109375" style="3" customWidth="1"/>
    <col min="11047" max="11048" width="40.28515625" style="3" customWidth="1"/>
    <col min="11049" max="11049" width="34.5703125" style="3" customWidth="1"/>
    <col min="11050" max="11050" width="39" style="3" customWidth="1"/>
    <col min="11051" max="11264" width="11.42578125" style="3"/>
    <col min="11265" max="11265" width="14" style="3" customWidth="1"/>
    <col min="11266" max="11266" width="86.85546875" style="3" customWidth="1"/>
    <col min="11267" max="11267" width="16.42578125" style="3" customWidth="1"/>
    <col min="11268" max="11268" width="32" style="3" customWidth="1"/>
    <col min="11269" max="11269" width="23" style="3" customWidth="1"/>
    <col min="11270" max="11270" width="28.85546875" style="3" customWidth="1"/>
    <col min="11271" max="11271" width="26.5703125" style="3" customWidth="1"/>
    <col min="11272" max="11272" width="32.85546875" style="3" customWidth="1"/>
    <col min="11273" max="11273" width="32" style="3" customWidth="1"/>
    <col min="11274" max="11274" width="34.42578125" style="3" customWidth="1"/>
    <col min="11275" max="11275" width="28" style="3" customWidth="1"/>
    <col min="11276" max="11276" width="25.28515625" style="3" customWidth="1"/>
    <col min="11277" max="11277" width="23" style="3" customWidth="1"/>
    <col min="11278" max="11278" width="19.85546875" style="3" customWidth="1"/>
    <col min="11279" max="11279" width="31.5703125" style="3" customWidth="1"/>
    <col min="11280" max="11280" width="29.28515625" style="3" customWidth="1"/>
    <col min="11281" max="11281" width="22.5703125" style="3" customWidth="1"/>
    <col min="11282" max="11285" width="28.7109375" style="3" customWidth="1"/>
    <col min="11286" max="11286" width="28" style="3" customWidth="1"/>
    <col min="11287" max="11287" width="25.28515625" style="3" customWidth="1"/>
    <col min="11288" max="11288" width="32.42578125" style="3" customWidth="1"/>
    <col min="11289" max="11293" width="15.5703125" style="3" customWidth="1"/>
    <col min="11294" max="11294" width="19.85546875" style="3" customWidth="1"/>
    <col min="11295" max="11295" width="11.42578125" style="3"/>
    <col min="11296" max="11296" width="24.42578125" style="3" customWidth="1"/>
    <col min="11297" max="11299" width="21.7109375" style="3" customWidth="1"/>
    <col min="11300" max="11300" width="32.28515625" style="3" customWidth="1"/>
    <col min="11301" max="11301" width="32.42578125" style="3" customWidth="1"/>
    <col min="11302" max="11302" width="38.7109375" style="3" customWidth="1"/>
    <col min="11303" max="11304" width="40.28515625" style="3" customWidth="1"/>
    <col min="11305" max="11305" width="34.5703125" style="3" customWidth="1"/>
    <col min="11306" max="11306" width="39" style="3" customWidth="1"/>
    <col min="11307" max="11520" width="11.42578125" style="3"/>
    <col min="11521" max="11521" width="14" style="3" customWidth="1"/>
    <col min="11522" max="11522" width="86.85546875" style="3" customWidth="1"/>
    <col min="11523" max="11523" width="16.42578125" style="3" customWidth="1"/>
    <col min="11524" max="11524" width="32" style="3" customWidth="1"/>
    <col min="11525" max="11525" width="23" style="3" customWidth="1"/>
    <col min="11526" max="11526" width="28.85546875" style="3" customWidth="1"/>
    <col min="11527" max="11527" width="26.5703125" style="3" customWidth="1"/>
    <col min="11528" max="11528" width="32.85546875" style="3" customWidth="1"/>
    <col min="11529" max="11529" width="32" style="3" customWidth="1"/>
    <col min="11530" max="11530" width="34.42578125" style="3" customWidth="1"/>
    <col min="11531" max="11531" width="28" style="3" customWidth="1"/>
    <col min="11532" max="11532" width="25.28515625" style="3" customWidth="1"/>
    <col min="11533" max="11533" width="23" style="3" customWidth="1"/>
    <col min="11534" max="11534" width="19.85546875" style="3" customWidth="1"/>
    <col min="11535" max="11535" width="31.5703125" style="3" customWidth="1"/>
    <col min="11536" max="11536" width="29.28515625" style="3" customWidth="1"/>
    <col min="11537" max="11537" width="22.5703125" style="3" customWidth="1"/>
    <col min="11538" max="11541" width="28.7109375" style="3" customWidth="1"/>
    <col min="11542" max="11542" width="28" style="3" customWidth="1"/>
    <col min="11543" max="11543" width="25.28515625" style="3" customWidth="1"/>
    <col min="11544" max="11544" width="32.42578125" style="3" customWidth="1"/>
    <col min="11545" max="11549" width="15.5703125" style="3" customWidth="1"/>
    <col min="11550" max="11550" width="19.85546875" style="3" customWidth="1"/>
    <col min="11551" max="11551" width="11.42578125" style="3"/>
    <col min="11552" max="11552" width="24.42578125" style="3" customWidth="1"/>
    <col min="11553" max="11555" width="21.7109375" style="3" customWidth="1"/>
    <col min="11556" max="11556" width="32.28515625" style="3" customWidth="1"/>
    <col min="11557" max="11557" width="32.42578125" style="3" customWidth="1"/>
    <col min="11558" max="11558" width="38.7109375" style="3" customWidth="1"/>
    <col min="11559" max="11560" width="40.28515625" style="3" customWidth="1"/>
    <col min="11561" max="11561" width="34.5703125" style="3" customWidth="1"/>
    <col min="11562" max="11562" width="39" style="3" customWidth="1"/>
    <col min="11563" max="11776" width="11.42578125" style="3"/>
    <col min="11777" max="11777" width="14" style="3" customWidth="1"/>
    <col min="11778" max="11778" width="86.85546875" style="3" customWidth="1"/>
    <col min="11779" max="11779" width="16.42578125" style="3" customWidth="1"/>
    <col min="11780" max="11780" width="32" style="3" customWidth="1"/>
    <col min="11781" max="11781" width="23" style="3" customWidth="1"/>
    <col min="11782" max="11782" width="28.85546875" style="3" customWidth="1"/>
    <col min="11783" max="11783" width="26.5703125" style="3" customWidth="1"/>
    <col min="11784" max="11784" width="32.85546875" style="3" customWidth="1"/>
    <col min="11785" max="11785" width="32" style="3" customWidth="1"/>
    <col min="11786" max="11786" width="34.42578125" style="3" customWidth="1"/>
    <col min="11787" max="11787" width="28" style="3" customWidth="1"/>
    <col min="11788" max="11788" width="25.28515625" style="3" customWidth="1"/>
    <col min="11789" max="11789" width="23" style="3" customWidth="1"/>
    <col min="11790" max="11790" width="19.85546875" style="3" customWidth="1"/>
    <col min="11791" max="11791" width="31.5703125" style="3" customWidth="1"/>
    <col min="11792" max="11792" width="29.28515625" style="3" customWidth="1"/>
    <col min="11793" max="11793" width="22.5703125" style="3" customWidth="1"/>
    <col min="11794" max="11797" width="28.7109375" style="3" customWidth="1"/>
    <col min="11798" max="11798" width="28" style="3" customWidth="1"/>
    <col min="11799" max="11799" width="25.28515625" style="3" customWidth="1"/>
    <col min="11800" max="11800" width="32.42578125" style="3" customWidth="1"/>
    <col min="11801" max="11805" width="15.5703125" style="3" customWidth="1"/>
    <col min="11806" max="11806" width="19.85546875" style="3" customWidth="1"/>
    <col min="11807" max="11807" width="11.42578125" style="3"/>
    <col min="11808" max="11808" width="24.42578125" style="3" customWidth="1"/>
    <col min="11809" max="11811" width="21.7109375" style="3" customWidth="1"/>
    <col min="11812" max="11812" width="32.28515625" style="3" customWidth="1"/>
    <col min="11813" max="11813" width="32.42578125" style="3" customWidth="1"/>
    <col min="11814" max="11814" width="38.7109375" style="3" customWidth="1"/>
    <col min="11815" max="11816" width="40.28515625" style="3" customWidth="1"/>
    <col min="11817" max="11817" width="34.5703125" style="3" customWidth="1"/>
    <col min="11818" max="11818" width="39" style="3" customWidth="1"/>
    <col min="11819" max="12032" width="11.42578125" style="3"/>
    <col min="12033" max="12033" width="14" style="3" customWidth="1"/>
    <col min="12034" max="12034" width="86.85546875" style="3" customWidth="1"/>
    <col min="12035" max="12035" width="16.42578125" style="3" customWidth="1"/>
    <col min="12036" max="12036" width="32" style="3" customWidth="1"/>
    <col min="12037" max="12037" width="23" style="3" customWidth="1"/>
    <col min="12038" max="12038" width="28.85546875" style="3" customWidth="1"/>
    <col min="12039" max="12039" width="26.5703125" style="3" customWidth="1"/>
    <col min="12040" max="12040" width="32.85546875" style="3" customWidth="1"/>
    <col min="12041" max="12041" width="32" style="3" customWidth="1"/>
    <col min="12042" max="12042" width="34.42578125" style="3" customWidth="1"/>
    <col min="12043" max="12043" width="28" style="3" customWidth="1"/>
    <col min="12044" max="12044" width="25.28515625" style="3" customWidth="1"/>
    <col min="12045" max="12045" width="23" style="3" customWidth="1"/>
    <col min="12046" max="12046" width="19.85546875" style="3" customWidth="1"/>
    <col min="12047" max="12047" width="31.5703125" style="3" customWidth="1"/>
    <col min="12048" max="12048" width="29.28515625" style="3" customWidth="1"/>
    <col min="12049" max="12049" width="22.5703125" style="3" customWidth="1"/>
    <col min="12050" max="12053" width="28.7109375" style="3" customWidth="1"/>
    <col min="12054" max="12054" width="28" style="3" customWidth="1"/>
    <col min="12055" max="12055" width="25.28515625" style="3" customWidth="1"/>
    <col min="12056" max="12056" width="32.42578125" style="3" customWidth="1"/>
    <col min="12057" max="12061" width="15.5703125" style="3" customWidth="1"/>
    <col min="12062" max="12062" width="19.85546875" style="3" customWidth="1"/>
    <col min="12063" max="12063" width="11.42578125" style="3"/>
    <col min="12064" max="12064" width="24.42578125" style="3" customWidth="1"/>
    <col min="12065" max="12067" width="21.7109375" style="3" customWidth="1"/>
    <col min="12068" max="12068" width="32.28515625" style="3" customWidth="1"/>
    <col min="12069" max="12069" width="32.42578125" style="3" customWidth="1"/>
    <col min="12070" max="12070" width="38.7109375" style="3" customWidth="1"/>
    <col min="12071" max="12072" width="40.28515625" style="3" customWidth="1"/>
    <col min="12073" max="12073" width="34.5703125" style="3" customWidth="1"/>
    <col min="12074" max="12074" width="39" style="3" customWidth="1"/>
    <col min="12075" max="12288" width="11.42578125" style="3"/>
    <col min="12289" max="12289" width="14" style="3" customWidth="1"/>
    <col min="12290" max="12290" width="86.85546875" style="3" customWidth="1"/>
    <col min="12291" max="12291" width="16.42578125" style="3" customWidth="1"/>
    <col min="12292" max="12292" width="32" style="3" customWidth="1"/>
    <col min="12293" max="12293" width="23" style="3" customWidth="1"/>
    <col min="12294" max="12294" width="28.85546875" style="3" customWidth="1"/>
    <col min="12295" max="12295" width="26.5703125" style="3" customWidth="1"/>
    <col min="12296" max="12296" width="32.85546875" style="3" customWidth="1"/>
    <col min="12297" max="12297" width="32" style="3" customWidth="1"/>
    <col min="12298" max="12298" width="34.42578125" style="3" customWidth="1"/>
    <col min="12299" max="12299" width="28" style="3" customWidth="1"/>
    <col min="12300" max="12300" width="25.28515625" style="3" customWidth="1"/>
    <col min="12301" max="12301" width="23" style="3" customWidth="1"/>
    <col min="12302" max="12302" width="19.85546875" style="3" customWidth="1"/>
    <col min="12303" max="12303" width="31.5703125" style="3" customWidth="1"/>
    <col min="12304" max="12304" width="29.28515625" style="3" customWidth="1"/>
    <col min="12305" max="12305" width="22.5703125" style="3" customWidth="1"/>
    <col min="12306" max="12309" width="28.7109375" style="3" customWidth="1"/>
    <col min="12310" max="12310" width="28" style="3" customWidth="1"/>
    <col min="12311" max="12311" width="25.28515625" style="3" customWidth="1"/>
    <col min="12312" max="12312" width="32.42578125" style="3" customWidth="1"/>
    <col min="12313" max="12317" width="15.5703125" style="3" customWidth="1"/>
    <col min="12318" max="12318" width="19.85546875" style="3" customWidth="1"/>
    <col min="12319" max="12319" width="11.42578125" style="3"/>
    <col min="12320" max="12320" width="24.42578125" style="3" customWidth="1"/>
    <col min="12321" max="12323" width="21.7109375" style="3" customWidth="1"/>
    <col min="12324" max="12324" width="32.28515625" style="3" customWidth="1"/>
    <col min="12325" max="12325" width="32.42578125" style="3" customWidth="1"/>
    <col min="12326" max="12326" width="38.7109375" style="3" customWidth="1"/>
    <col min="12327" max="12328" width="40.28515625" style="3" customWidth="1"/>
    <col min="12329" max="12329" width="34.5703125" style="3" customWidth="1"/>
    <col min="12330" max="12330" width="39" style="3" customWidth="1"/>
    <col min="12331" max="12544" width="11.42578125" style="3"/>
    <col min="12545" max="12545" width="14" style="3" customWidth="1"/>
    <col min="12546" max="12546" width="86.85546875" style="3" customWidth="1"/>
    <col min="12547" max="12547" width="16.42578125" style="3" customWidth="1"/>
    <col min="12548" max="12548" width="32" style="3" customWidth="1"/>
    <col min="12549" max="12549" width="23" style="3" customWidth="1"/>
    <col min="12550" max="12550" width="28.85546875" style="3" customWidth="1"/>
    <col min="12551" max="12551" width="26.5703125" style="3" customWidth="1"/>
    <col min="12552" max="12552" width="32.85546875" style="3" customWidth="1"/>
    <col min="12553" max="12553" width="32" style="3" customWidth="1"/>
    <col min="12554" max="12554" width="34.42578125" style="3" customWidth="1"/>
    <col min="12555" max="12555" width="28" style="3" customWidth="1"/>
    <col min="12556" max="12556" width="25.28515625" style="3" customWidth="1"/>
    <col min="12557" max="12557" width="23" style="3" customWidth="1"/>
    <col min="12558" max="12558" width="19.85546875" style="3" customWidth="1"/>
    <col min="12559" max="12559" width="31.5703125" style="3" customWidth="1"/>
    <col min="12560" max="12560" width="29.28515625" style="3" customWidth="1"/>
    <col min="12561" max="12561" width="22.5703125" style="3" customWidth="1"/>
    <col min="12562" max="12565" width="28.7109375" style="3" customWidth="1"/>
    <col min="12566" max="12566" width="28" style="3" customWidth="1"/>
    <col min="12567" max="12567" width="25.28515625" style="3" customWidth="1"/>
    <col min="12568" max="12568" width="32.42578125" style="3" customWidth="1"/>
    <col min="12569" max="12573" width="15.5703125" style="3" customWidth="1"/>
    <col min="12574" max="12574" width="19.85546875" style="3" customWidth="1"/>
    <col min="12575" max="12575" width="11.42578125" style="3"/>
    <col min="12576" max="12576" width="24.42578125" style="3" customWidth="1"/>
    <col min="12577" max="12579" width="21.7109375" style="3" customWidth="1"/>
    <col min="12580" max="12580" width="32.28515625" style="3" customWidth="1"/>
    <col min="12581" max="12581" width="32.42578125" style="3" customWidth="1"/>
    <col min="12582" max="12582" width="38.7109375" style="3" customWidth="1"/>
    <col min="12583" max="12584" width="40.28515625" style="3" customWidth="1"/>
    <col min="12585" max="12585" width="34.5703125" style="3" customWidth="1"/>
    <col min="12586" max="12586" width="39" style="3" customWidth="1"/>
    <col min="12587" max="12800" width="11.42578125" style="3"/>
    <col min="12801" max="12801" width="14" style="3" customWidth="1"/>
    <col min="12802" max="12802" width="86.85546875" style="3" customWidth="1"/>
    <col min="12803" max="12803" width="16.42578125" style="3" customWidth="1"/>
    <col min="12804" max="12804" width="32" style="3" customWidth="1"/>
    <col min="12805" max="12805" width="23" style="3" customWidth="1"/>
    <col min="12806" max="12806" width="28.85546875" style="3" customWidth="1"/>
    <col min="12807" max="12807" width="26.5703125" style="3" customWidth="1"/>
    <col min="12808" max="12808" width="32.85546875" style="3" customWidth="1"/>
    <col min="12809" max="12809" width="32" style="3" customWidth="1"/>
    <col min="12810" max="12810" width="34.42578125" style="3" customWidth="1"/>
    <col min="12811" max="12811" width="28" style="3" customWidth="1"/>
    <col min="12812" max="12812" width="25.28515625" style="3" customWidth="1"/>
    <col min="12813" max="12813" width="23" style="3" customWidth="1"/>
    <col min="12814" max="12814" width="19.85546875" style="3" customWidth="1"/>
    <col min="12815" max="12815" width="31.5703125" style="3" customWidth="1"/>
    <col min="12816" max="12816" width="29.28515625" style="3" customWidth="1"/>
    <col min="12817" max="12817" width="22.5703125" style="3" customWidth="1"/>
    <col min="12818" max="12821" width="28.7109375" style="3" customWidth="1"/>
    <col min="12822" max="12822" width="28" style="3" customWidth="1"/>
    <col min="12823" max="12823" width="25.28515625" style="3" customWidth="1"/>
    <col min="12824" max="12824" width="32.42578125" style="3" customWidth="1"/>
    <col min="12825" max="12829" width="15.5703125" style="3" customWidth="1"/>
    <col min="12830" max="12830" width="19.85546875" style="3" customWidth="1"/>
    <col min="12831" max="12831" width="11.42578125" style="3"/>
    <col min="12832" max="12832" width="24.42578125" style="3" customWidth="1"/>
    <col min="12833" max="12835" width="21.7109375" style="3" customWidth="1"/>
    <col min="12836" max="12836" width="32.28515625" style="3" customWidth="1"/>
    <col min="12837" max="12837" width="32.42578125" style="3" customWidth="1"/>
    <col min="12838" max="12838" width="38.7109375" style="3" customWidth="1"/>
    <col min="12839" max="12840" width="40.28515625" style="3" customWidth="1"/>
    <col min="12841" max="12841" width="34.5703125" style="3" customWidth="1"/>
    <col min="12842" max="12842" width="39" style="3" customWidth="1"/>
    <col min="12843" max="13056" width="11.42578125" style="3"/>
    <col min="13057" max="13057" width="14" style="3" customWidth="1"/>
    <col min="13058" max="13058" width="86.85546875" style="3" customWidth="1"/>
    <col min="13059" max="13059" width="16.42578125" style="3" customWidth="1"/>
    <col min="13060" max="13060" width="32" style="3" customWidth="1"/>
    <col min="13061" max="13061" width="23" style="3" customWidth="1"/>
    <col min="13062" max="13062" width="28.85546875" style="3" customWidth="1"/>
    <col min="13063" max="13063" width="26.5703125" style="3" customWidth="1"/>
    <col min="13064" max="13064" width="32.85546875" style="3" customWidth="1"/>
    <col min="13065" max="13065" width="32" style="3" customWidth="1"/>
    <col min="13066" max="13066" width="34.42578125" style="3" customWidth="1"/>
    <col min="13067" max="13067" width="28" style="3" customWidth="1"/>
    <col min="13068" max="13068" width="25.28515625" style="3" customWidth="1"/>
    <col min="13069" max="13069" width="23" style="3" customWidth="1"/>
    <col min="13070" max="13070" width="19.85546875" style="3" customWidth="1"/>
    <col min="13071" max="13071" width="31.5703125" style="3" customWidth="1"/>
    <col min="13072" max="13072" width="29.28515625" style="3" customWidth="1"/>
    <col min="13073" max="13073" width="22.5703125" style="3" customWidth="1"/>
    <col min="13074" max="13077" width="28.7109375" style="3" customWidth="1"/>
    <col min="13078" max="13078" width="28" style="3" customWidth="1"/>
    <col min="13079" max="13079" width="25.28515625" style="3" customWidth="1"/>
    <col min="13080" max="13080" width="32.42578125" style="3" customWidth="1"/>
    <col min="13081" max="13085" width="15.5703125" style="3" customWidth="1"/>
    <col min="13086" max="13086" width="19.85546875" style="3" customWidth="1"/>
    <col min="13087" max="13087" width="11.42578125" style="3"/>
    <col min="13088" max="13088" width="24.42578125" style="3" customWidth="1"/>
    <col min="13089" max="13091" width="21.7109375" style="3" customWidth="1"/>
    <col min="13092" max="13092" width="32.28515625" style="3" customWidth="1"/>
    <col min="13093" max="13093" width="32.42578125" style="3" customWidth="1"/>
    <col min="13094" max="13094" width="38.7109375" style="3" customWidth="1"/>
    <col min="13095" max="13096" width="40.28515625" style="3" customWidth="1"/>
    <col min="13097" max="13097" width="34.5703125" style="3" customWidth="1"/>
    <col min="13098" max="13098" width="39" style="3" customWidth="1"/>
    <col min="13099" max="13312" width="11.42578125" style="3"/>
    <col min="13313" max="13313" width="14" style="3" customWidth="1"/>
    <col min="13314" max="13314" width="86.85546875" style="3" customWidth="1"/>
    <col min="13315" max="13315" width="16.42578125" style="3" customWidth="1"/>
    <col min="13316" max="13316" width="32" style="3" customWidth="1"/>
    <col min="13317" max="13317" width="23" style="3" customWidth="1"/>
    <col min="13318" max="13318" width="28.85546875" style="3" customWidth="1"/>
    <col min="13319" max="13319" width="26.5703125" style="3" customWidth="1"/>
    <col min="13320" max="13320" width="32.85546875" style="3" customWidth="1"/>
    <col min="13321" max="13321" width="32" style="3" customWidth="1"/>
    <col min="13322" max="13322" width="34.42578125" style="3" customWidth="1"/>
    <col min="13323" max="13323" width="28" style="3" customWidth="1"/>
    <col min="13324" max="13324" width="25.28515625" style="3" customWidth="1"/>
    <col min="13325" max="13325" width="23" style="3" customWidth="1"/>
    <col min="13326" max="13326" width="19.85546875" style="3" customWidth="1"/>
    <col min="13327" max="13327" width="31.5703125" style="3" customWidth="1"/>
    <col min="13328" max="13328" width="29.28515625" style="3" customWidth="1"/>
    <col min="13329" max="13329" width="22.5703125" style="3" customWidth="1"/>
    <col min="13330" max="13333" width="28.7109375" style="3" customWidth="1"/>
    <col min="13334" max="13334" width="28" style="3" customWidth="1"/>
    <col min="13335" max="13335" width="25.28515625" style="3" customWidth="1"/>
    <col min="13336" max="13336" width="32.42578125" style="3" customWidth="1"/>
    <col min="13337" max="13341" width="15.5703125" style="3" customWidth="1"/>
    <col min="13342" max="13342" width="19.85546875" style="3" customWidth="1"/>
    <col min="13343" max="13343" width="11.42578125" style="3"/>
    <col min="13344" max="13344" width="24.42578125" style="3" customWidth="1"/>
    <col min="13345" max="13347" width="21.7109375" style="3" customWidth="1"/>
    <col min="13348" max="13348" width="32.28515625" style="3" customWidth="1"/>
    <col min="13349" max="13349" width="32.42578125" style="3" customWidth="1"/>
    <col min="13350" max="13350" width="38.7109375" style="3" customWidth="1"/>
    <col min="13351" max="13352" width="40.28515625" style="3" customWidth="1"/>
    <col min="13353" max="13353" width="34.5703125" style="3" customWidth="1"/>
    <col min="13354" max="13354" width="39" style="3" customWidth="1"/>
    <col min="13355" max="13568" width="11.42578125" style="3"/>
    <col min="13569" max="13569" width="14" style="3" customWidth="1"/>
    <col min="13570" max="13570" width="86.85546875" style="3" customWidth="1"/>
    <col min="13571" max="13571" width="16.42578125" style="3" customWidth="1"/>
    <col min="13572" max="13572" width="32" style="3" customWidth="1"/>
    <col min="13573" max="13573" width="23" style="3" customWidth="1"/>
    <col min="13574" max="13574" width="28.85546875" style="3" customWidth="1"/>
    <col min="13575" max="13575" width="26.5703125" style="3" customWidth="1"/>
    <col min="13576" max="13576" width="32.85546875" style="3" customWidth="1"/>
    <col min="13577" max="13577" width="32" style="3" customWidth="1"/>
    <col min="13578" max="13578" width="34.42578125" style="3" customWidth="1"/>
    <col min="13579" max="13579" width="28" style="3" customWidth="1"/>
    <col min="13580" max="13580" width="25.28515625" style="3" customWidth="1"/>
    <col min="13581" max="13581" width="23" style="3" customWidth="1"/>
    <col min="13582" max="13582" width="19.85546875" style="3" customWidth="1"/>
    <col min="13583" max="13583" width="31.5703125" style="3" customWidth="1"/>
    <col min="13584" max="13584" width="29.28515625" style="3" customWidth="1"/>
    <col min="13585" max="13585" width="22.5703125" style="3" customWidth="1"/>
    <col min="13586" max="13589" width="28.7109375" style="3" customWidth="1"/>
    <col min="13590" max="13590" width="28" style="3" customWidth="1"/>
    <col min="13591" max="13591" width="25.28515625" style="3" customWidth="1"/>
    <col min="13592" max="13592" width="32.42578125" style="3" customWidth="1"/>
    <col min="13593" max="13597" width="15.5703125" style="3" customWidth="1"/>
    <col min="13598" max="13598" width="19.85546875" style="3" customWidth="1"/>
    <col min="13599" max="13599" width="11.42578125" style="3"/>
    <col min="13600" max="13600" width="24.42578125" style="3" customWidth="1"/>
    <col min="13601" max="13603" width="21.7109375" style="3" customWidth="1"/>
    <col min="13604" max="13604" width="32.28515625" style="3" customWidth="1"/>
    <col min="13605" max="13605" width="32.42578125" style="3" customWidth="1"/>
    <col min="13606" max="13606" width="38.7109375" style="3" customWidth="1"/>
    <col min="13607" max="13608" width="40.28515625" style="3" customWidth="1"/>
    <col min="13609" max="13609" width="34.5703125" style="3" customWidth="1"/>
    <col min="13610" max="13610" width="39" style="3" customWidth="1"/>
    <col min="13611" max="13824" width="11.42578125" style="3"/>
    <col min="13825" max="13825" width="14" style="3" customWidth="1"/>
    <col min="13826" max="13826" width="86.85546875" style="3" customWidth="1"/>
    <col min="13827" max="13827" width="16.42578125" style="3" customWidth="1"/>
    <col min="13828" max="13828" width="32" style="3" customWidth="1"/>
    <col min="13829" max="13829" width="23" style="3" customWidth="1"/>
    <col min="13830" max="13830" width="28.85546875" style="3" customWidth="1"/>
    <col min="13831" max="13831" width="26.5703125" style="3" customWidth="1"/>
    <col min="13832" max="13832" width="32.85546875" style="3" customWidth="1"/>
    <col min="13833" max="13833" width="32" style="3" customWidth="1"/>
    <col min="13834" max="13834" width="34.42578125" style="3" customWidth="1"/>
    <col min="13835" max="13835" width="28" style="3" customWidth="1"/>
    <col min="13836" max="13836" width="25.28515625" style="3" customWidth="1"/>
    <col min="13837" max="13837" width="23" style="3" customWidth="1"/>
    <col min="13838" max="13838" width="19.85546875" style="3" customWidth="1"/>
    <col min="13839" max="13839" width="31.5703125" style="3" customWidth="1"/>
    <col min="13840" max="13840" width="29.28515625" style="3" customWidth="1"/>
    <col min="13841" max="13841" width="22.5703125" style="3" customWidth="1"/>
    <col min="13842" max="13845" width="28.7109375" style="3" customWidth="1"/>
    <col min="13846" max="13846" width="28" style="3" customWidth="1"/>
    <col min="13847" max="13847" width="25.28515625" style="3" customWidth="1"/>
    <col min="13848" max="13848" width="32.42578125" style="3" customWidth="1"/>
    <col min="13849" max="13853" width="15.5703125" style="3" customWidth="1"/>
    <col min="13854" max="13854" width="19.85546875" style="3" customWidth="1"/>
    <col min="13855" max="13855" width="11.42578125" style="3"/>
    <col min="13856" max="13856" width="24.42578125" style="3" customWidth="1"/>
    <col min="13857" max="13859" width="21.7109375" style="3" customWidth="1"/>
    <col min="13860" max="13860" width="32.28515625" style="3" customWidth="1"/>
    <col min="13861" max="13861" width="32.42578125" style="3" customWidth="1"/>
    <col min="13862" max="13862" width="38.7109375" style="3" customWidth="1"/>
    <col min="13863" max="13864" width="40.28515625" style="3" customWidth="1"/>
    <col min="13865" max="13865" width="34.5703125" style="3" customWidth="1"/>
    <col min="13866" max="13866" width="39" style="3" customWidth="1"/>
    <col min="13867" max="14080" width="11.42578125" style="3"/>
    <col min="14081" max="14081" width="14" style="3" customWidth="1"/>
    <col min="14082" max="14082" width="86.85546875" style="3" customWidth="1"/>
    <col min="14083" max="14083" width="16.42578125" style="3" customWidth="1"/>
    <col min="14084" max="14084" width="32" style="3" customWidth="1"/>
    <col min="14085" max="14085" width="23" style="3" customWidth="1"/>
    <col min="14086" max="14086" width="28.85546875" style="3" customWidth="1"/>
    <col min="14087" max="14087" width="26.5703125" style="3" customWidth="1"/>
    <col min="14088" max="14088" width="32.85546875" style="3" customWidth="1"/>
    <col min="14089" max="14089" width="32" style="3" customWidth="1"/>
    <col min="14090" max="14090" width="34.42578125" style="3" customWidth="1"/>
    <col min="14091" max="14091" width="28" style="3" customWidth="1"/>
    <col min="14092" max="14092" width="25.28515625" style="3" customWidth="1"/>
    <col min="14093" max="14093" width="23" style="3" customWidth="1"/>
    <col min="14094" max="14094" width="19.85546875" style="3" customWidth="1"/>
    <col min="14095" max="14095" width="31.5703125" style="3" customWidth="1"/>
    <col min="14096" max="14096" width="29.28515625" style="3" customWidth="1"/>
    <col min="14097" max="14097" width="22.5703125" style="3" customWidth="1"/>
    <col min="14098" max="14101" width="28.7109375" style="3" customWidth="1"/>
    <col min="14102" max="14102" width="28" style="3" customWidth="1"/>
    <col min="14103" max="14103" width="25.28515625" style="3" customWidth="1"/>
    <col min="14104" max="14104" width="32.42578125" style="3" customWidth="1"/>
    <col min="14105" max="14109" width="15.5703125" style="3" customWidth="1"/>
    <col min="14110" max="14110" width="19.85546875" style="3" customWidth="1"/>
    <col min="14111" max="14111" width="11.42578125" style="3"/>
    <col min="14112" max="14112" width="24.42578125" style="3" customWidth="1"/>
    <col min="14113" max="14115" width="21.7109375" style="3" customWidth="1"/>
    <col min="14116" max="14116" width="32.28515625" style="3" customWidth="1"/>
    <col min="14117" max="14117" width="32.42578125" style="3" customWidth="1"/>
    <col min="14118" max="14118" width="38.7109375" style="3" customWidth="1"/>
    <col min="14119" max="14120" width="40.28515625" style="3" customWidth="1"/>
    <col min="14121" max="14121" width="34.5703125" style="3" customWidth="1"/>
    <col min="14122" max="14122" width="39" style="3" customWidth="1"/>
    <col min="14123" max="14336" width="11.42578125" style="3"/>
    <col min="14337" max="14337" width="14" style="3" customWidth="1"/>
    <col min="14338" max="14338" width="86.85546875" style="3" customWidth="1"/>
    <col min="14339" max="14339" width="16.42578125" style="3" customWidth="1"/>
    <col min="14340" max="14340" width="32" style="3" customWidth="1"/>
    <col min="14341" max="14341" width="23" style="3" customWidth="1"/>
    <col min="14342" max="14342" width="28.85546875" style="3" customWidth="1"/>
    <col min="14343" max="14343" width="26.5703125" style="3" customWidth="1"/>
    <col min="14344" max="14344" width="32.85546875" style="3" customWidth="1"/>
    <col min="14345" max="14345" width="32" style="3" customWidth="1"/>
    <col min="14346" max="14346" width="34.42578125" style="3" customWidth="1"/>
    <col min="14347" max="14347" width="28" style="3" customWidth="1"/>
    <col min="14348" max="14348" width="25.28515625" style="3" customWidth="1"/>
    <col min="14349" max="14349" width="23" style="3" customWidth="1"/>
    <col min="14350" max="14350" width="19.85546875" style="3" customWidth="1"/>
    <col min="14351" max="14351" width="31.5703125" style="3" customWidth="1"/>
    <col min="14352" max="14352" width="29.28515625" style="3" customWidth="1"/>
    <col min="14353" max="14353" width="22.5703125" style="3" customWidth="1"/>
    <col min="14354" max="14357" width="28.7109375" style="3" customWidth="1"/>
    <col min="14358" max="14358" width="28" style="3" customWidth="1"/>
    <col min="14359" max="14359" width="25.28515625" style="3" customWidth="1"/>
    <col min="14360" max="14360" width="32.42578125" style="3" customWidth="1"/>
    <col min="14361" max="14365" width="15.5703125" style="3" customWidth="1"/>
    <col min="14366" max="14366" width="19.85546875" style="3" customWidth="1"/>
    <col min="14367" max="14367" width="11.42578125" style="3"/>
    <col min="14368" max="14368" width="24.42578125" style="3" customWidth="1"/>
    <col min="14369" max="14371" width="21.7109375" style="3" customWidth="1"/>
    <col min="14372" max="14372" width="32.28515625" style="3" customWidth="1"/>
    <col min="14373" max="14373" width="32.42578125" style="3" customWidth="1"/>
    <col min="14374" max="14374" width="38.7109375" style="3" customWidth="1"/>
    <col min="14375" max="14376" width="40.28515625" style="3" customWidth="1"/>
    <col min="14377" max="14377" width="34.5703125" style="3" customWidth="1"/>
    <col min="14378" max="14378" width="39" style="3" customWidth="1"/>
    <col min="14379" max="14592" width="11.42578125" style="3"/>
    <col min="14593" max="14593" width="14" style="3" customWidth="1"/>
    <col min="14594" max="14594" width="86.85546875" style="3" customWidth="1"/>
    <col min="14595" max="14595" width="16.42578125" style="3" customWidth="1"/>
    <col min="14596" max="14596" width="32" style="3" customWidth="1"/>
    <col min="14597" max="14597" width="23" style="3" customWidth="1"/>
    <col min="14598" max="14598" width="28.85546875" style="3" customWidth="1"/>
    <col min="14599" max="14599" width="26.5703125" style="3" customWidth="1"/>
    <col min="14600" max="14600" width="32.85546875" style="3" customWidth="1"/>
    <col min="14601" max="14601" width="32" style="3" customWidth="1"/>
    <col min="14602" max="14602" width="34.42578125" style="3" customWidth="1"/>
    <col min="14603" max="14603" width="28" style="3" customWidth="1"/>
    <col min="14604" max="14604" width="25.28515625" style="3" customWidth="1"/>
    <col min="14605" max="14605" width="23" style="3" customWidth="1"/>
    <col min="14606" max="14606" width="19.85546875" style="3" customWidth="1"/>
    <col min="14607" max="14607" width="31.5703125" style="3" customWidth="1"/>
    <col min="14608" max="14608" width="29.28515625" style="3" customWidth="1"/>
    <col min="14609" max="14609" width="22.5703125" style="3" customWidth="1"/>
    <col min="14610" max="14613" width="28.7109375" style="3" customWidth="1"/>
    <col min="14614" max="14614" width="28" style="3" customWidth="1"/>
    <col min="14615" max="14615" width="25.28515625" style="3" customWidth="1"/>
    <col min="14616" max="14616" width="32.42578125" style="3" customWidth="1"/>
    <col min="14617" max="14621" width="15.5703125" style="3" customWidth="1"/>
    <col min="14622" max="14622" width="19.85546875" style="3" customWidth="1"/>
    <col min="14623" max="14623" width="11.42578125" style="3"/>
    <col min="14624" max="14624" width="24.42578125" style="3" customWidth="1"/>
    <col min="14625" max="14627" width="21.7109375" style="3" customWidth="1"/>
    <col min="14628" max="14628" width="32.28515625" style="3" customWidth="1"/>
    <col min="14629" max="14629" width="32.42578125" style="3" customWidth="1"/>
    <col min="14630" max="14630" width="38.7109375" style="3" customWidth="1"/>
    <col min="14631" max="14632" width="40.28515625" style="3" customWidth="1"/>
    <col min="14633" max="14633" width="34.5703125" style="3" customWidth="1"/>
    <col min="14634" max="14634" width="39" style="3" customWidth="1"/>
    <col min="14635" max="14848" width="11.42578125" style="3"/>
    <col min="14849" max="14849" width="14" style="3" customWidth="1"/>
    <col min="14850" max="14850" width="86.85546875" style="3" customWidth="1"/>
    <col min="14851" max="14851" width="16.42578125" style="3" customWidth="1"/>
    <col min="14852" max="14852" width="32" style="3" customWidth="1"/>
    <col min="14853" max="14853" width="23" style="3" customWidth="1"/>
    <col min="14854" max="14854" width="28.85546875" style="3" customWidth="1"/>
    <col min="14855" max="14855" width="26.5703125" style="3" customWidth="1"/>
    <col min="14856" max="14856" width="32.85546875" style="3" customWidth="1"/>
    <col min="14857" max="14857" width="32" style="3" customWidth="1"/>
    <col min="14858" max="14858" width="34.42578125" style="3" customWidth="1"/>
    <col min="14859" max="14859" width="28" style="3" customWidth="1"/>
    <col min="14860" max="14860" width="25.28515625" style="3" customWidth="1"/>
    <col min="14861" max="14861" width="23" style="3" customWidth="1"/>
    <col min="14862" max="14862" width="19.85546875" style="3" customWidth="1"/>
    <col min="14863" max="14863" width="31.5703125" style="3" customWidth="1"/>
    <col min="14864" max="14864" width="29.28515625" style="3" customWidth="1"/>
    <col min="14865" max="14865" width="22.5703125" style="3" customWidth="1"/>
    <col min="14866" max="14869" width="28.7109375" style="3" customWidth="1"/>
    <col min="14870" max="14870" width="28" style="3" customWidth="1"/>
    <col min="14871" max="14871" width="25.28515625" style="3" customWidth="1"/>
    <col min="14872" max="14872" width="32.42578125" style="3" customWidth="1"/>
    <col min="14873" max="14877" width="15.5703125" style="3" customWidth="1"/>
    <col min="14878" max="14878" width="19.85546875" style="3" customWidth="1"/>
    <col min="14879" max="14879" width="11.42578125" style="3"/>
    <col min="14880" max="14880" width="24.42578125" style="3" customWidth="1"/>
    <col min="14881" max="14883" width="21.7109375" style="3" customWidth="1"/>
    <col min="14884" max="14884" width="32.28515625" style="3" customWidth="1"/>
    <col min="14885" max="14885" width="32.42578125" style="3" customWidth="1"/>
    <col min="14886" max="14886" width="38.7109375" style="3" customWidth="1"/>
    <col min="14887" max="14888" width="40.28515625" style="3" customWidth="1"/>
    <col min="14889" max="14889" width="34.5703125" style="3" customWidth="1"/>
    <col min="14890" max="14890" width="39" style="3" customWidth="1"/>
    <col min="14891" max="15104" width="11.42578125" style="3"/>
    <col min="15105" max="15105" width="14" style="3" customWidth="1"/>
    <col min="15106" max="15106" width="86.85546875" style="3" customWidth="1"/>
    <col min="15107" max="15107" width="16.42578125" style="3" customWidth="1"/>
    <col min="15108" max="15108" width="32" style="3" customWidth="1"/>
    <col min="15109" max="15109" width="23" style="3" customWidth="1"/>
    <col min="15110" max="15110" width="28.85546875" style="3" customWidth="1"/>
    <col min="15111" max="15111" width="26.5703125" style="3" customWidth="1"/>
    <col min="15112" max="15112" width="32.85546875" style="3" customWidth="1"/>
    <col min="15113" max="15113" width="32" style="3" customWidth="1"/>
    <col min="15114" max="15114" width="34.42578125" style="3" customWidth="1"/>
    <col min="15115" max="15115" width="28" style="3" customWidth="1"/>
    <col min="15116" max="15116" width="25.28515625" style="3" customWidth="1"/>
    <col min="15117" max="15117" width="23" style="3" customWidth="1"/>
    <col min="15118" max="15118" width="19.85546875" style="3" customWidth="1"/>
    <col min="15119" max="15119" width="31.5703125" style="3" customWidth="1"/>
    <col min="15120" max="15120" width="29.28515625" style="3" customWidth="1"/>
    <col min="15121" max="15121" width="22.5703125" style="3" customWidth="1"/>
    <col min="15122" max="15125" width="28.7109375" style="3" customWidth="1"/>
    <col min="15126" max="15126" width="28" style="3" customWidth="1"/>
    <col min="15127" max="15127" width="25.28515625" style="3" customWidth="1"/>
    <col min="15128" max="15128" width="32.42578125" style="3" customWidth="1"/>
    <col min="15129" max="15133" width="15.5703125" style="3" customWidth="1"/>
    <col min="15134" max="15134" width="19.85546875" style="3" customWidth="1"/>
    <col min="15135" max="15135" width="11.42578125" style="3"/>
    <col min="15136" max="15136" width="24.42578125" style="3" customWidth="1"/>
    <col min="15137" max="15139" width="21.7109375" style="3" customWidth="1"/>
    <col min="15140" max="15140" width="32.28515625" style="3" customWidth="1"/>
    <col min="15141" max="15141" width="32.42578125" style="3" customWidth="1"/>
    <col min="15142" max="15142" width="38.7109375" style="3" customWidth="1"/>
    <col min="15143" max="15144" width="40.28515625" style="3" customWidth="1"/>
    <col min="15145" max="15145" width="34.5703125" style="3" customWidth="1"/>
    <col min="15146" max="15146" width="39" style="3" customWidth="1"/>
    <col min="15147" max="15360" width="11.42578125" style="3"/>
    <col min="15361" max="15361" width="14" style="3" customWidth="1"/>
    <col min="15362" max="15362" width="86.85546875" style="3" customWidth="1"/>
    <col min="15363" max="15363" width="16.42578125" style="3" customWidth="1"/>
    <col min="15364" max="15364" width="32" style="3" customWidth="1"/>
    <col min="15365" max="15365" width="23" style="3" customWidth="1"/>
    <col min="15366" max="15366" width="28.85546875" style="3" customWidth="1"/>
    <col min="15367" max="15367" width="26.5703125" style="3" customWidth="1"/>
    <col min="15368" max="15368" width="32.85546875" style="3" customWidth="1"/>
    <col min="15369" max="15369" width="32" style="3" customWidth="1"/>
    <col min="15370" max="15370" width="34.42578125" style="3" customWidth="1"/>
    <col min="15371" max="15371" width="28" style="3" customWidth="1"/>
    <col min="15372" max="15372" width="25.28515625" style="3" customWidth="1"/>
    <col min="15373" max="15373" width="23" style="3" customWidth="1"/>
    <col min="15374" max="15374" width="19.85546875" style="3" customWidth="1"/>
    <col min="15375" max="15375" width="31.5703125" style="3" customWidth="1"/>
    <col min="15376" max="15376" width="29.28515625" style="3" customWidth="1"/>
    <col min="15377" max="15377" width="22.5703125" style="3" customWidth="1"/>
    <col min="15378" max="15381" width="28.7109375" style="3" customWidth="1"/>
    <col min="15382" max="15382" width="28" style="3" customWidth="1"/>
    <col min="15383" max="15383" width="25.28515625" style="3" customWidth="1"/>
    <col min="15384" max="15384" width="32.42578125" style="3" customWidth="1"/>
    <col min="15385" max="15389" width="15.5703125" style="3" customWidth="1"/>
    <col min="15390" max="15390" width="19.85546875" style="3" customWidth="1"/>
    <col min="15391" max="15391" width="11.42578125" style="3"/>
    <col min="15392" max="15392" width="24.42578125" style="3" customWidth="1"/>
    <col min="15393" max="15395" width="21.7109375" style="3" customWidth="1"/>
    <col min="15396" max="15396" width="32.28515625" style="3" customWidth="1"/>
    <col min="15397" max="15397" width="32.42578125" style="3" customWidth="1"/>
    <col min="15398" max="15398" width="38.7109375" style="3" customWidth="1"/>
    <col min="15399" max="15400" width="40.28515625" style="3" customWidth="1"/>
    <col min="15401" max="15401" width="34.5703125" style="3" customWidth="1"/>
    <col min="15402" max="15402" width="39" style="3" customWidth="1"/>
    <col min="15403" max="15616" width="11.42578125" style="3"/>
    <col min="15617" max="15617" width="14" style="3" customWidth="1"/>
    <col min="15618" max="15618" width="86.85546875" style="3" customWidth="1"/>
    <col min="15619" max="15619" width="16.42578125" style="3" customWidth="1"/>
    <col min="15620" max="15620" width="32" style="3" customWidth="1"/>
    <col min="15621" max="15621" width="23" style="3" customWidth="1"/>
    <col min="15622" max="15622" width="28.85546875" style="3" customWidth="1"/>
    <col min="15623" max="15623" width="26.5703125" style="3" customWidth="1"/>
    <col min="15624" max="15624" width="32.85546875" style="3" customWidth="1"/>
    <col min="15625" max="15625" width="32" style="3" customWidth="1"/>
    <col min="15626" max="15626" width="34.42578125" style="3" customWidth="1"/>
    <col min="15627" max="15627" width="28" style="3" customWidth="1"/>
    <col min="15628" max="15628" width="25.28515625" style="3" customWidth="1"/>
    <col min="15629" max="15629" width="23" style="3" customWidth="1"/>
    <col min="15630" max="15630" width="19.85546875" style="3" customWidth="1"/>
    <col min="15631" max="15631" width="31.5703125" style="3" customWidth="1"/>
    <col min="15632" max="15632" width="29.28515625" style="3" customWidth="1"/>
    <col min="15633" max="15633" width="22.5703125" style="3" customWidth="1"/>
    <col min="15634" max="15637" width="28.7109375" style="3" customWidth="1"/>
    <col min="15638" max="15638" width="28" style="3" customWidth="1"/>
    <col min="15639" max="15639" width="25.28515625" style="3" customWidth="1"/>
    <col min="15640" max="15640" width="32.42578125" style="3" customWidth="1"/>
    <col min="15641" max="15645" width="15.5703125" style="3" customWidth="1"/>
    <col min="15646" max="15646" width="19.85546875" style="3" customWidth="1"/>
    <col min="15647" max="15647" width="11.42578125" style="3"/>
    <col min="15648" max="15648" width="24.42578125" style="3" customWidth="1"/>
    <col min="15649" max="15651" width="21.7109375" style="3" customWidth="1"/>
    <col min="15652" max="15652" width="32.28515625" style="3" customWidth="1"/>
    <col min="15653" max="15653" width="32.42578125" style="3" customWidth="1"/>
    <col min="15654" max="15654" width="38.7109375" style="3" customWidth="1"/>
    <col min="15655" max="15656" width="40.28515625" style="3" customWidth="1"/>
    <col min="15657" max="15657" width="34.5703125" style="3" customWidth="1"/>
    <col min="15658" max="15658" width="39" style="3" customWidth="1"/>
    <col min="15659" max="15872" width="11.42578125" style="3"/>
    <col min="15873" max="15873" width="14" style="3" customWidth="1"/>
    <col min="15874" max="15874" width="86.85546875" style="3" customWidth="1"/>
    <col min="15875" max="15875" width="16.42578125" style="3" customWidth="1"/>
    <col min="15876" max="15876" width="32" style="3" customWidth="1"/>
    <col min="15877" max="15877" width="23" style="3" customWidth="1"/>
    <col min="15878" max="15878" width="28.85546875" style="3" customWidth="1"/>
    <col min="15879" max="15879" width="26.5703125" style="3" customWidth="1"/>
    <col min="15880" max="15880" width="32.85546875" style="3" customWidth="1"/>
    <col min="15881" max="15881" width="32" style="3" customWidth="1"/>
    <col min="15882" max="15882" width="34.42578125" style="3" customWidth="1"/>
    <col min="15883" max="15883" width="28" style="3" customWidth="1"/>
    <col min="15884" max="15884" width="25.28515625" style="3" customWidth="1"/>
    <col min="15885" max="15885" width="23" style="3" customWidth="1"/>
    <col min="15886" max="15886" width="19.85546875" style="3" customWidth="1"/>
    <col min="15887" max="15887" width="31.5703125" style="3" customWidth="1"/>
    <col min="15888" max="15888" width="29.28515625" style="3" customWidth="1"/>
    <col min="15889" max="15889" width="22.5703125" style="3" customWidth="1"/>
    <col min="15890" max="15893" width="28.7109375" style="3" customWidth="1"/>
    <col min="15894" max="15894" width="28" style="3" customWidth="1"/>
    <col min="15895" max="15895" width="25.28515625" style="3" customWidth="1"/>
    <col min="15896" max="15896" width="32.42578125" style="3" customWidth="1"/>
    <col min="15897" max="15901" width="15.5703125" style="3" customWidth="1"/>
    <col min="15902" max="15902" width="19.85546875" style="3" customWidth="1"/>
    <col min="15903" max="15903" width="11.42578125" style="3"/>
    <col min="15904" max="15904" width="24.42578125" style="3" customWidth="1"/>
    <col min="15905" max="15907" width="21.7109375" style="3" customWidth="1"/>
    <col min="15908" max="15908" width="32.28515625" style="3" customWidth="1"/>
    <col min="15909" max="15909" width="32.42578125" style="3" customWidth="1"/>
    <col min="15910" max="15910" width="38.7109375" style="3" customWidth="1"/>
    <col min="15911" max="15912" width="40.28515625" style="3" customWidth="1"/>
    <col min="15913" max="15913" width="34.5703125" style="3" customWidth="1"/>
    <col min="15914" max="15914" width="39" style="3" customWidth="1"/>
    <col min="15915" max="16128" width="11.42578125" style="3"/>
    <col min="16129" max="16129" width="14" style="3" customWidth="1"/>
    <col min="16130" max="16130" width="86.85546875" style="3" customWidth="1"/>
    <col min="16131" max="16131" width="16.42578125" style="3" customWidth="1"/>
    <col min="16132" max="16132" width="32" style="3" customWidth="1"/>
    <col min="16133" max="16133" width="23" style="3" customWidth="1"/>
    <col min="16134" max="16134" width="28.85546875" style="3" customWidth="1"/>
    <col min="16135" max="16135" width="26.5703125" style="3" customWidth="1"/>
    <col min="16136" max="16136" width="32.85546875" style="3" customWidth="1"/>
    <col min="16137" max="16137" width="32" style="3" customWidth="1"/>
    <col min="16138" max="16138" width="34.42578125" style="3" customWidth="1"/>
    <col min="16139" max="16139" width="28" style="3" customWidth="1"/>
    <col min="16140" max="16140" width="25.28515625" style="3" customWidth="1"/>
    <col min="16141" max="16141" width="23" style="3" customWidth="1"/>
    <col min="16142" max="16142" width="19.85546875" style="3" customWidth="1"/>
    <col min="16143" max="16143" width="31.5703125" style="3" customWidth="1"/>
    <col min="16144" max="16144" width="29.28515625" style="3" customWidth="1"/>
    <col min="16145" max="16145" width="22.5703125" style="3" customWidth="1"/>
    <col min="16146" max="16149" width="28.7109375" style="3" customWidth="1"/>
    <col min="16150" max="16150" width="28" style="3" customWidth="1"/>
    <col min="16151" max="16151" width="25.28515625" style="3" customWidth="1"/>
    <col min="16152" max="16152" width="32.42578125" style="3" customWidth="1"/>
    <col min="16153" max="16157" width="15.5703125" style="3" customWidth="1"/>
    <col min="16158" max="16158" width="19.85546875" style="3" customWidth="1"/>
    <col min="16159" max="16159" width="11.42578125" style="3"/>
    <col min="16160" max="16160" width="24.42578125" style="3" customWidth="1"/>
    <col min="16161" max="16163" width="21.7109375" style="3" customWidth="1"/>
    <col min="16164" max="16164" width="32.28515625" style="3" customWidth="1"/>
    <col min="16165" max="16165" width="32.42578125" style="3" customWidth="1"/>
    <col min="16166" max="16166" width="38.7109375" style="3" customWidth="1"/>
    <col min="16167" max="16168" width="40.28515625" style="3" customWidth="1"/>
    <col min="16169" max="16169" width="34.5703125" style="3" customWidth="1"/>
    <col min="16170" max="16170" width="39" style="3" customWidth="1"/>
    <col min="16171" max="16384" width="11.42578125" style="3"/>
  </cols>
  <sheetData>
    <row r="1" spans="1:42" ht="66" customHeight="1">
      <c r="B1" s="4" t="s">
        <v>66</v>
      </c>
      <c r="C1" s="5"/>
      <c r="D1" s="6" t="s">
        <v>67</v>
      </c>
      <c r="E1" s="6"/>
      <c r="F1" s="6"/>
      <c r="G1" s="6"/>
      <c r="H1" s="6"/>
      <c r="I1" s="7"/>
      <c r="J1" s="7"/>
      <c r="K1" s="7"/>
      <c r="L1" s="7"/>
      <c r="M1" s="7"/>
      <c r="N1" s="7"/>
      <c r="O1" s="7"/>
      <c r="P1" s="7"/>
      <c r="Q1" s="7"/>
      <c r="R1" s="7"/>
      <c r="S1" s="7"/>
      <c r="T1" s="7"/>
      <c r="U1" s="7"/>
      <c r="V1" s="7"/>
      <c r="W1" s="7"/>
      <c r="X1" s="7"/>
      <c r="Y1" s="7"/>
      <c r="Z1" s="7"/>
      <c r="AA1" s="7"/>
      <c r="AB1" s="7"/>
      <c r="AC1" s="7"/>
      <c r="AD1" s="7"/>
      <c r="AE1" s="7"/>
      <c r="AF1" s="6"/>
      <c r="AG1" s="6"/>
      <c r="AH1" s="6"/>
      <c r="AI1" s="6"/>
      <c r="AJ1" s="8"/>
      <c r="AK1" s="8"/>
      <c r="AL1" s="8"/>
      <c r="AM1" s="9"/>
      <c r="AN1" s="9"/>
      <c r="AO1" s="9"/>
    </row>
    <row r="2" spans="1:42" ht="66" customHeight="1">
      <c r="B2" s="11"/>
      <c r="C2" s="5"/>
      <c r="D2" s="6"/>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8"/>
      <c r="AK2" s="8"/>
      <c r="AL2" s="8"/>
      <c r="AM2" s="9"/>
      <c r="AN2" s="9"/>
      <c r="AO2" s="9"/>
    </row>
    <row r="3" spans="1:42" ht="35.25">
      <c r="B3" s="12"/>
      <c r="C3" s="13"/>
      <c r="D3" s="334"/>
      <c r="E3" s="334"/>
      <c r="F3" s="14"/>
      <c r="G3" s="14"/>
      <c r="H3" s="6"/>
      <c r="I3" s="6"/>
      <c r="J3" s="6"/>
      <c r="K3" s="6"/>
      <c r="L3" s="6"/>
      <c r="M3" s="6"/>
      <c r="N3" s="6"/>
      <c r="O3" s="6"/>
      <c r="P3" s="6"/>
      <c r="Q3" s="6"/>
      <c r="R3" s="6"/>
      <c r="S3" s="6"/>
      <c r="T3" s="6"/>
      <c r="U3" s="6"/>
      <c r="V3" s="6"/>
      <c r="W3" s="6"/>
      <c r="X3" s="6"/>
      <c r="Y3" s="6"/>
      <c r="Z3" s="6"/>
      <c r="AA3" s="6"/>
      <c r="AB3" s="6"/>
      <c r="AC3" s="6"/>
      <c r="AD3" s="6"/>
      <c r="AE3" s="6"/>
      <c r="AF3" s="6"/>
      <c r="AG3" s="6"/>
      <c r="AH3" s="6"/>
      <c r="AI3" s="6"/>
      <c r="AJ3" s="8"/>
      <c r="AK3" s="8"/>
      <c r="AL3" s="8"/>
      <c r="AM3" s="9"/>
      <c r="AN3" s="9"/>
      <c r="AO3" s="9"/>
    </row>
    <row r="4" spans="1:42" ht="36" thickBot="1">
      <c r="B4" s="13"/>
      <c r="C4" s="13"/>
      <c r="D4" s="15"/>
      <c r="E4" s="15"/>
      <c r="F4" s="15"/>
      <c r="G4" s="15"/>
      <c r="H4" s="7"/>
      <c r="I4" s="7"/>
      <c r="J4" s="7"/>
      <c r="K4" s="7"/>
      <c r="L4" s="7"/>
      <c r="M4" s="7"/>
      <c r="N4" s="7"/>
      <c r="O4" s="7"/>
      <c r="P4" s="7"/>
      <c r="Q4" s="7"/>
      <c r="R4" s="7"/>
      <c r="S4" s="7"/>
      <c r="T4" s="7"/>
      <c r="U4" s="7"/>
      <c r="V4" s="7"/>
      <c r="W4" s="7"/>
      <c r="X4" s="7"/>
      <c r="Y4" s="7"/>
      <c r="Z4" s="7"/>
      <c r="AA4" s="7"/>
      <c r="AB4" s="7"/>
      <c r="AC4" s="7"/>
      <c r="AD4" s="7"/>
      <c r="AE4" s="7"/>
      <c r="AF4" s="7"/>
      <c r="AG4" s="7"/>
      <c r="AH4" s="7"/>
      <c r="AI4" s="7"/>
      <c r="AJ4" s="16"/>
      <c r="AK4" s="16"/>
      <c r="AL4" s="16"/>
      <c r="AM4" s="17"/>
      <c r="AN4" s="17"/>
      <c r="AO4" s="17"/>
      <c r="AP4" s="10"/>
    </row>
    <row r="5" spans="1:42" ht="126" customHeight="1">
      <c r="B5" s="335"/>
      <c r="C5" s="336"/>
      <c r="D5" s="341" t="s">
        <v>68</v>
      </c>
      <c r="E5" s="344" t="s">
        <v>69</v>
      </c>
      <c r="F5" s="345"/>
      <c r="G5" s="346"/>
      <c r="H5" s="291" t="s">
        <v>70</v>
      </c>
      <c r="I5" s="347" t="s">
        <v>65</v>
      </c>
      <c r="J5" s="347" t="s">
        <v>55</v>
      </c>
      <c r="K5" s="355" t="s">
        <v>56</v>
      </c>
      <c r="L5" s="355"/>
      <c r="M5" s="355"/>
      <c r="N5" s="356"/>
      <c r="O5" s="347" t="s">
        <v>57</v>
      </c>
      <c r="P5" s="347" t="s">
        <v>71</v>
      </c>
      <c r="Q5" s="347" t="s">
        <v>58</v>
      </c>
      <c r="R5" s="378" t="s">
        <v>72</v>
      </c>
      <c r="S5" s="379"/>
      <c r="T5" s="379"/>
      <c r="U5" s="380"/>
      <c r="V5" s="378" t="s">
        <v>73</v>
      </c>
      <c r="W5" s="18"/>
      <c r="X5" s="19"/>
      <c r="Y5" s="354" t="s">
        <v>74</v>
      </c>
      <c r="Z5" s="355"/>
      <c r="AA5" s="355"/>
      <c r="AB5" s="355"/>
      <c r="AC5" s="355"/>
      <c r="AD5" s="355"/>
      <c r="AE5" s="355"/>
      <c r="AF5" s="355"/>
      <c r="AG5" s="355"/>
      <c r="AH5" s="355"/>
      <c r="AI5" s="356"/>
      <c r="AJ5" s="357" t="s">
        <v>75</v>
      </c>
      <c r="AK5" s="358"/>
      <c r="AL5" s="347" t="s">
        <v>76</v>
      </c>
      <c r="AM5" s="347" t="s">
        <v>77</v>
      </c>
      <c r="AN5" s="361" t="s">
        <v>78</v>
      </c>
      <c r="AO5" s="361"/>
      <c r="AP5" s="376" t="s">
        <v>206</v>
      </c>
    </row>
    <row r="6" spans="1:42" ht="119.25" customHeight="1">
      <c r="B6" s="337"/>
      <c r="C6" s="338"/>
      <c r="D6" s="342"/>
      <c r="E6" s="349" t="s">
        <v>79</v>
      </c>
      <c r="F6" s="292" t="s">
        <v>80</v>
      </c>
      <c r="G6" s="351" t="s">
        <v>81</v>
      </c>
      <c r="H6" s="352" t="s">
        <v>54</v>
      </c>
      <c r="I6" s="348"/>
      <c r="J6" s="348"/>
      <c r="K6" s="381" t="s">
        <v>59</v>
      </c>
      <c r="L6" s="352" t="s">
        <v>60</v>
      </c>
      <c r="M6" s="330" t="s">
        <v>61</v>
      </c>
      <c r="N6" s="331"/>
      <c r="O6" s="348"/>
      <c r="P6" s="348"/>
      <c r="Q6" s="348"/>
      <c r="R6" s="332">
        <v>0</v>
      </c>
      <c r="S6" s="371" t="s">
        <v>82</v>
      </c>
      <c r="T6" s="371" t="s">
        <v>83</v>
      </c>
      <c r="U6" s="371" t="s">
        <v>84</v>
      </c>
      <c r="V6" s="348"/>
      <c r="W6" s="352" t="s">
        <v>85</v>
      </c>
      <c r="X6" s="352" t="s">
        <v>86</v>
      </c>
      <c r="Y6" s="373" t="s">
        <v>87</v>
      </c>
      <c r="Z6" s="374"/>
      <c r="AA6" s="374"/>
      <c r="AB6" s="374"/>
      <c r="AC6" s="375"/>
      <c r="AD6" s="20">
        <v>12.5</v>
      </c>
      <c r="AE6" s="363" t="s">
        <v>88</v>
      </c>
      <c r="AF6" s="364"/>
      <c r="AG6" s="365"/>
      <c r="AH6" s="366" t="s">
        <v>89</v>
      </c>
      <c r="AI6" s="367"/>
      <c r="AJ6" s="359"/>
      <c r="AK6" s="360"/>
      <c r="AL6" s="348"/>
      <c r="AM6" s="348"/>
      <c r="AN6" s="362"/>
      <c r="AO6" s="362"/>
      <c r="AP6" s="377"/>
    </row>
    <row r="7" spans="1:42" ht="178.5" customHeight="1">
      <c r="B7" s="337"/>
      <c r="C7" s="338"/>
      <c r="D7" s="343"/>
      <c r="E7" s="350"/>
      <c r="F7" s="292" t="s">
        <v>90</v>
      </c>
      <c r="G7" s="343"/>
      <c r="H7" s="353"/>
      <c r="I7" s="348"/>
      <c r="J7" s="348"/>
      <c r="K7" s="382"/>
      <c r="L7" s="348"/>
      <c r="M7" s="294" t="s">
        <v>91</v>
      </c>
      <c r="N7" s="294" t="s">
        <v>92</v>
      </c>
      <c r="O7" s="348"/>
      <c r="P7" s="348"/>
      <c r="Q7" s="348"/>
      <c r="R7" s="333"/>
      <c r="S7" s="372"/>
      <c r="T7" s="372"/>
      <c r="U7" s="372"/>
      <c r="V7" s="348"/>
      <c r="W7" s="353"/>
      <c r="X7" s="353"/>
      <c r="Y7" s="21" t="s">
        <v>93</v>
      </c>
      <c r="Z7" s="21" t="s">
        <v>94</v>
      </c>
      <c r="AA7" s="21" t="s">
        <v>95</v>
      </c>
      <c r="AB7" s="21" t="s">
        <v>96</v>
      </c>
      <c r="AC7" s="21" t="s">
        <v>97</v>
      </c>
      <c r="AD7" s="22" t="s">
        <v>98</v>
      </c>
      <c r="AE7" s="23"/>
      <c r="AF7" s="24" t="s">
        <v>99</v>
      </c>
      <c r="AG7" s="25" t="s">
        <v>100</v>
      </c>
      <c r="AH7" s="26"/>
      <c r="AI7" s="295" t="s">
        <v>204</v>
      </c>
      <c r="AJ7" s="27"/>
      <c r="AK7" s="296" t="s">
        <v>101</v>
      </c>
      <c r="AL7" s="348"/>
      <c r="AM7" s="353"/>
      <c r="AN7" s="295" t="s">
        <v>102</v>
      </c>
      <c r="AO7" s="295" t="s">
        <v>103</v>
      </c>
      <c r="AP7" s="377"/>
    </row>
    <row r="8" spans="1:42" ht="53.25" customHeight="1">
      <c r="B8" s="339"/>
      <c r="C8" s="340"/>
      <c r="D8" s="28" t="s">
        <v>0</v>
      </c>
      <c r="E8" s="28" t="s">
        <v>1</v>
      </c>
      <c r="F8" s="28" t="s">
        <v>2</v>
      </c>
      <c r="G8" s="28" t="s">
        <v>3</v>
      </c>
      <c r="H8" s="28" t="s">
        <v>4</v>
      </c>
      <c r="I8" s="28" t="s">
        <v>5</v>
      </c>
      <c r="J8" s="28" t="s">
        <v>6</v>
      </c>
      <c r="K8" s="29" t="s">
        <v>7</v>
      </c>
      <c r="L8" s="28" t="s">
        <v>8</v>
      </c>
      <c r="M8" s="328" t="s">
        <v>209</v>
      </c>
      <c r="N8" s="28" t="s">
        <v>10</v>
      </c>
      <c r="O8" s="28" t="s">
        <v>11</v>
      </c>
      <c r="P8" s="28" t="s">
        <v>12</v>
      </c>
      <c r="Q8" s="28" t="s">
        <v>13</v>
      </c>
      <c r="R8" s="28" t="s">
        <v>14</v>
      </c>
      <c r="S8" s="28" t="s">
        <v>15</v>
      </c>
      <c r="T8" s="28" t="s">
        <v>16</v>
      </c>
      <c r="U8" s="28" t="s">
        <v>17</v>
      </c>
      <c r="V8" s="28" t="s">
        <v>18</v>
      </c>
      <c r="W8" s="28" t="s">
        <v>19</v>
      </c>
      <c r="X8" s="28" t="s">
        <v>20</v>
      </c>
      <c r="Y8" s="30" t="s">
        <v>21</v>
      </c>
      <c r="Z8" s="30" t="s">
        <v>22</v>
      </c>
      <c r="AA8" s="30" t="s">
        <v>23</v>
      </c>
      <c r="AB8" s="30" t="s">
        <v>24</v>
      </c>
      <c r="AC8" s="30" t="s">
        <v>25</v>
      </c>
      <c r="AD8" s="30" t="s">
        <v>26</v>
      </c>
      <c r="AE8" s="30" t="s">
        <v>27</v>
      </c>
      <c r="AF8" s="30" t="s">
        <v>28</v>
      </c>
      <c r="AG8" s="30" t="s">
        <v>29</v>
      </c>
      <c r="AH8" s="31" t="s">
        <v>30</v>
      </c>
      <c r="AI8" s="31" t="s">
        <v>31</v>
      </c>
      <c r="AJ8" s="32" t="s">
        <v>32</v>
      </c>
      <c r="AK8" s="33" t="s">
        <v>33</v>
      </c>
      <c r="AL8" s="34" t="s">
        <v>34</v>
      </c>
      <c r="AM8" s="34" t="s">
        <v>35</v>
      </c>
      <c r="AN8" s="34" t="s">
        <v>36</v>
      </c>
      <c r="AO8" s="34" t="s">
        <v>37</v>
      </c>
      <c r="AP8" s="35" t="s">
        <v>38</v>
      </c>
    </row>
    <row r="9" spans="1:42" ht="84.95" customHeight="1">
      <c r="A9" s="36"/>
      <c r="B9" s="37" t="s">
        <v>62</v>
      </c>
      <c r="C9" s="38" t="s">
        <v>0</v>
      </c>
      <c r="D9" s="39"/>
      <c r="E9" s="40"/>
      <c r="F9" s="40"/>
      <c r="G9" s="40"/>
      <c r="H9" s="39"/>
      <c r="I9" s="40"/>
      <c r="J9" s="39"/>
      <c r="K9" s="40"/>
      <c r="L9" s="40"/>
      <c r="M9" s="40"/>
      <c r="N9" s="40"/>
      <c r="O9" s="39"/>
      <c r="P9" s="40"/>
      <c r="Q9" s="39"/>
      <c r="R9" s="40"/>
      <c r="S9" s="40"/>
      <c r="T9" s="40"/>
      <c r="U9" s="40"/>
      <c r="V9" s="39"/>
      <c r="W9" s="40"/>
      <c r="X9" s="39"/>
      <c r="Y9" s="40"/>
      <c r="Z9" s="40"/>
      <c r="AA9" s="40"/>
      <c r="AB9" s="40"/>
      <c r="AC9" s="40"/>
      <c r="AD9" s="40"/>
      <c r="AE9" s="40"/>
      <c r="AF9" s="40"/>
      <c r="AG9" s="40"/>
      <c r="AH9" s="40"/>
      <c r="AI9" s="40"/>
      <c r="AJ9" s="293"/>
      <c r="AK9" s="41"/>
      <c r="AL9" s="42"/>
      <c r="AM9" s="43"/>
      <c r="AN9" s="43"/>
      <c r="AO9" s="44" t="s">
        <v>63</v>
      </c>
      <c r="AP9" s="45"/>
    </row>
    <row r="10" spans="1:42" ht="84.95" customHeight="1">
      <c r="A10" s="36"/>
      <c r="B10" s="46" t="s">
        <v>104</v>
      </c>
      <c r="C10" s="47" t="s">
        <v>1</v>
      </c>
      <c r="D10" s="48"/>
      <c r="E10" s="49"/>
      <c r="F10" s="49"/>
      <c r="G10" s="49"/>
      <c r="H10" s="48"/>
      <c r="I10" s="49"/>
      <c r="J10" s="48"/>
      <c r="K10" s="49"/>
      <c r="L10" s="49"/>
      <c r="M10" s="49"/>
      <c r="N10" s="49"/>
      <c r="O10" s="48"/>
      <c r="P10" s="49"/>
      <c r="Q10" s="48"/>
      <c r="R10" s="49"/>
      <c r="S10" s="49"/>
      <c r="T10" s="49"/>
      <c r="U10" s="49"/>
      <c r="V10" s="48"/>
      <c r="W10" s="49"/>
      <c r="X10" s="48"/>
      <c r="Y10" s="49"/>
      <c r="Z10" s="49"/>
      <c r="AA10" s="49"/>
      <c r="AB10" s="49"/>
      <c r="AC10" s="49"/>
      <c r="AD10" s="49"/>
      <c r="AE10" s="49"/>
      <c r="AF10" s="49"/>
      <c r="AG10" s="49"/>
      <c r="AH10" s="49"/>
      <c r="AI10" s="49"/>
      <c r="AJ10" s="290"/>
      <c r="AK10" s="50"/>
      <c r="AL10" s="51"/>
      <c r="AM10" s="52"/>
      <c r="AN10" s="52"/>
      <c r="AO10" s="44" t="s">
        <v>63</v>
      </c>
      <c r="AP10" s="53"/>
    </row>
    <row r="11" spans="1:42" ht="84.95" customHeight="1">
      <c r="A11" s="36"/>
      <c r="B11" s="54" t="s">
        <v>105</v>
      </c>
      <c r="C11" s="55" t="s">
        <v>2</v>
      </c>
      <c r="D11" s="56"/>
      <c r="E11" s="57"/>
      <c r="F11" s="57"/>
      <c r="G11" s="58"/>
      <c r="H11" s="59"/>
      <c r="I11" s="57"/>
      <c r="J11" s="56"/>
      <c r="K11" s="57"/>
      <c r="L11" s="57"/>
      <c r="M11" s="57"/>
      <c r="N11" s="57"/>
      <c r="O11" s="56"/>
      <c r="P11" s="57"/>
      <c r="Q11" s="56"/>
      <c r="R11" s="57"/>
      <c r="S11" s="57"/>
      <c r="T11" s="57"/>
      <c r="U11" s="57"/>
      <c r="V11" s="60"/>
      <c r="W11" s="61"/>
      <c r="X11" s="62"/>
      <c r="Y11" s="63"/>
      <c r="Z11" s="63"/>
      <c r="AA11" s="63"/>
      <c r="AB11" s="63"/>
      <c r="AC11" s="61"/>
      <c r="AD11" s="61"/>
      <c r="AE11" s="61"/>
      <c r="AF11" s="61"/>
      <c r="AG11" s="61"/>
      <c r="AH11" s="61"/>
      <c r="AI11" s="61"/>
      <c r="AJ11" s="64"/>
      <c r="AK11" s="65"/>
      <c r="AL11" s="66"/>
      <c r="AM11" s="67"/>
      <c r="AN11" s="67"/>
      <c r="AO11" s="68"/>
      <c r="AP11" s="69"/>
    </row>
    <row r="12" spans="1:42" ht="84.95" customHeight="1">
      <c r="A12" s="36"/>
      <c r="B12" s="70" t="s">
        <v>106</v>
      </c>
      <c r="C12" s="55" t="s">
        <v>3</v>
      </c>
      <c r="D12" s="56"/>
      <c r="E12" s="57"/>
      <c r="F12" s="57"/>
      <c r="G12" s="57"/>
      <c r="H12" s="59"/>
      <c r="I12" s="57"/>
      <c r="J12" s="56"/>
      <c r="K12" s="57"/>
      <c r="L12" s="57"/>
      <c r="M12" s="57"/>
      <c r="N12" s="57"/>
      <c r="O12" s="56"/>
      <c r="P12" s="57"/>
      <c r="Q12" s="56"/>
      <c r="R12" s="71"/>
      <c r="S12" s="71"/>
      <c r="T12" s="71"/>
      <c r="U12" s="71"/>
      <c r="V12" s="60"/>
      <c r="W12" s="61"/>
      <c r="X12" s="62"/>
      <c r="Y12" s="72"/>
      <c r="Z12" s="72"/>
      <c r="AA12" s="72"/>
      <c r="AB12" s="72"/>
      <c r="AC12" s="61"/>
      <c r="AD12" s="61"/>
      <c r="AE12" s="40"/>
      <c r="AF12" s="40"/>
      <c r="AG12" s="40"/>
      <c r="AH12" s="40"/>
      <c r="AI12" s="40"/>
      <c r="AJ12" s="64"/>
      <c r="AK12" s="65"/>
      <c r="AL12" s="66"/>
      <c r="AM12" s="67"/>
      <c r="AN12" s="67"/>
      <c r="AO12" s="68"/>
      <c r="AP12" s="73"/>
    </row>
    <row r="13" spans="1:42" ht="84.95" customHeight="1">
      <c r="A13" s="36"/>
      <c r="B13" s="74" t="s">
        <v>107</v>
      </c>
      <c r="C13" s="75" t="s">
        <v>4</v>
      </c>
      <c r="D13" s="56"/>
      <c r="E13" s="57"/>
      <c r="F13" s="57"/>
      <c r="G13" s="57"/>
      <c r="H13" s="59"/>
      <c r="I13" s="57"/>
      <c r="J13" s="56"/>
      <c r="K13" s="57"/>
      <c r="L13" s="57"/>
      <c r="M13" s="57"/>
      <c r="N13" s="57"/>
      <c r="O13" s="56"/>
      <c r="P13" s="57"/>
      <c r="Q13" s="76"/>
      <c r="R13" s="71"/>
      <c r="S13" s="71"/>
      <c r="T13" s="71"/>
      <c r="U13" s="71"/>
      <c r="V13" s="60"/>
      <c r="W13" s="61"/>
      <c r="X13" s="62"/>
      <c r="Y13" s="72"/>
      <c r="Z13" s="72"/>
      <c r="AA13" s="72"/>
      <c r="AB13" s="72"/>
      <c r="AC13" s="61"/>
      <c r="AD13" s="61"/>
      <c r="AE13" s="40"/>
      <c r="AF13" s="40"/>
      <c r="AG13" s="40"/>
      <c r="AH13" s="40"/>
      <c r="AI13" s="40"/>
      <c r="AJ13" s="64"/>
      <c r="AK13" s="65"/>
      <c r="AL13" s="66"/>
      <c r="AM13" s="67"/>
      <c r="AN13" s="67"/>
      <c r="AO13" s="68"/>
      <c r="AP13" s="77"/>
    </row>
    <row r="14" spans="1:42" ht="84.95" customHeight="1">
      <c r="A14" s="36"/>
      <c r="B14" s="74" t="s">
        <v>108</v>
      </c>
      <c r="C14" s="75" t="s">
        <v>5</v>
      </c>
      <c r="D14" s="56"/>
      <c r="E14" s="57"/>
      <c r="F14" s="57"/>
      <c r="G14" s="57"/>
      <c r="H14" s="59"/>
      <c r="I14" s="57"/>
      <c r="J14" s="56"/>
      <c r="K14" s="57"/>
      <c r="L14" s="57"/>
      <c r="M14" s="57"/>
      <c r="N14" s="57"/>
      <c r="O14" s="56"/>
      <c r="P14" s="57"/>
      <c r="Q14" s="76"/>
      <c r="R14" s="71"/>
      <c r="S14" s="71"/>
      <c r="T14" s="71"/>
      <c r="U14" s="71"/>
      <c r="V14" s="60"/>
      <c r="W14" s="61"/>
      <c r="X14" s="62"/>
      <c r="Y14" s="72"/>
      <c r="Z14" s="72"/>
      <c r="AA14" s="72"/>
      <c r="AB14" s="72"/>
      <c r="AC14" s="61"/>
      <c r="AD14" s="61"/>
      <c r="AE14" s="40"/>
      <c r="AF14" s="40"/>
      <c r="AG14" s="40"/>
      <c r="AH14" s="40"/>
      <c r="AI14" s="40"/>
      <c r="AJ14" s="64"/>
      <c r="AK14" s="65"/>
      <c r="AL14" s="66"/>
      <c r="AM14" s="67"/>
      <c r="AN14" s="67"/>
      <c r="AO14" s="68"/>
      <c r="AP14" s="77"/>
    </row>
    <row r="15" spans="1:42" ht="84.95" customHeight="1">
      <c r="A15" s="36"/>
      <c r="B15" s="70" t="s">
        <v>109</v>
      </c>
      <c r="C15" s="55" t="s">
        <v>6</v>
      </c>
      <c r="D15" s="56"/>
      <c r="E15" s="57"/>
      <c r="F15" s="57"/>
      <c r="G15" s="57"/>
      <c r="H15" s="59"/>
      <c r="I15" s="57"/>
      <c r="J15" s="56"/>
      <c r="K15" s="57"/>
      <c r="L15" s="57"/>
      <c r="M15" s="57"/>
      <c r="N15" s="57"/>
      <c r="O15" s="56"/>
      <c r="P15" s="57"/>
      <c r="Q15" s="56"/>
      <c r="R15" s="57"/>
      <c r="S15" s="57"/>
      <c r="T15" s="57"/>
      <c r="U15" s="57"/>
      <c r="V15" s="60"/>
      <c r="W15" s="61"/>
      <c r="X15" s="62"/>
      <c r="Y15" s="40"/>
      <c r="Z15" s="40"/>
      <c r="AA15" s="40"/>
      <c r="AB15" s="40"/>
      <c r="AC15" s="61"/>
      <c r="AD15" s="61"/>
      <c r="AE15" s="40"/>
      <c r="AF15" s="40"/>
      <c r="AG15" s="40"/>
      <c r="AH15" s="40"/>
      <c r="AI15" s="40"/>
      <c r="AJ15" s="64"/>
      <c r="AK15" s="65"/>
      <c r="AL15" s="66"/>
      <c r="AM15" s="67"/>
      <c r="AN15" s="67"/>
      <c r="AO15" s="68"/>
      <c r="AP15" s="73"/>
    </row>
    <row r="16" spans="1:42" ht="84.95" customHeight="1">
      <c r="A16" s="36"/>
      <c r="B16" s="74" t="s">
        <v>107</v>
      </c>
      <c r="C16" s="75" t="s">
        <v>7</v>
      </c>
      <c r="D16" s="56"/>
      <c r="E16" s="57"/>
      <c r="F16" s="57"/>
      <c r="G16" s="57"/>
      <c r="H16" s="59"/>
      <c r="I16" s="57"/>
      <c r="J16" s="56"/>
      <c r="K16" s="57"/>
      <c r="L16" s="57"/>
      <c r="M16" s="57"/>
      <c r="N16" s="57"/>
      <c r="O16" s="56"/>
      <c r="P16" s="57"/>
      <c r="Q16" s="76"/>
      <c r="R16" s="57"/>
      <c r="S16" s="57"/>
      <c r="T16" s="57"/>
      <c r="U16" s="57"/>
      <c r="V16" s="60"/>
      <c r="W16" s="61"/>
      <c r="X16" s="62"/>
      <c r="Y16" s="72"/>
      <c r="Z16" s="72"/>
      <c r="AA16" s="72"/>
      <c r="AB16" s="72"/>
      <c r="AC16" s="61"/>
      <c r="AD16" s="61"/>
      <c r="AE16" s="40"/>
      <c r="AF16" s="40"/>
      <c r="AG16" s="40"/>
      <c r="AH16" s="40"/>
      <c r="AI16" s="40"/>
      <c r="AJ16" s="64"/>
      <c r="AK16" s="65"/>
      <c r="AL16" s="66"/>
      <c r="AM16" s="67"/>
      <c r="AN16" s="67"/>
      <c r="AO16" s="68"/>
      <c r="AP16" s="77"/>
    </row>
    <row r="17" spans="1:42" ht="84.95" customHeight="1">
      <c r="A17" s="36"/>
      <c r="B17" s="74" t="s">
        <v>108</v>
      </c>
      <c r="C17" s="75" t="s">
        <v>8</v>
      </c>
      <c r="D17" s="56"/>
      <c r="E17" s="57"/>
      <c r="F17" s="57"/>
      <c r="G17" s="57"/>
      <c r="H17" s="59"/>
      <c r="I17" s="57"/>
      <c r="J17" s="56"/>
      <c r="K17" s="57"/>
      <c r="L17" s="57"/>
      <c r="M17" s="57"/>
      <c r="N17" s="57"/>
      <c r="O17" s="56"/>
      <c r="P17" s="57"/>
      <c r="Q17" s="76"/>
      <c r="R17" s="57"/>
      <c r="S17" s="57"/>
      <c r="T17" s="57"/>
      <c r="U17" s="57"/>
      <c r="V17" s="60"/>
      <c r="W17" s="61"/>
      <c r="X17" s="62"/>
      <c r="Y17" s="72"/>
      <c r="Z17" s="72"/>
      <c r="AA17" s="72"/>
      <c r="AB17" s="72"/>
      <c r="AC17" s="61"/>
      <c r="AD17" s="61"/>
      <c r="AE17" s="40"/>
      <c r="AF17" s="40"/>
      <c r="AG17" s="40"/>
      <c r="AH17" s="40"/>
      <c r="AI17" s="40"/>
      <c r="AJ17" s="64"/>
      <c r="AK17" s="65"/>
      <c r="AL17" s="66"/>
      <c r="AM17" s="67"/>
      <c r="AN17" s="67"/>
      <c r="AO17" s="68"/>
      <c r="AP17" s="77"/>
    </row>
    <row r="18" spans="1:42" ht="84.95" customHeight="1">
      <c r="A18" s="36"/>
      <c r="B18" s="78" t="s">
        <v>110</v>
      </c>
      <c r="C18" s="47" t="s">
        <v>9</v>
      </c>
      <c r="D18" s="79"/>
      <c r="E18" s="80"/>
      <c r="F18" s="80"/>
      <c r="G18" s="81"/>
      <c r="H18" s="82"/>
      <c r="I18" s="83"/>
      <c r="J18" s="84"/>
      <c r="K18" s="83"/>
      <c r="L18" s="83"/>
      <c r="M18" s="83"/>
      <c r="N18" s="83"/>
      <c r="O18" s="84"/>
      <c r="P18" s="83"/>
      <c r="Q18" s="84"/>
      <c r="R18" s="83"/>
      <c r="S18" s="83"/>
      <c r="T18" s="83"/>
      <c r="U18" s="83"/>
      <c r="V18" s="48"/>
      <c r="W18" s="85"/>
      <c r="X18" s="86"/>
      <c r="Y18" s="87"/>
      <c r="Z18" s="85"/>
      <c r="AA18" s="85"/>
      <c r="AB18" s="85"/>
      <c r="AC18" s="85"/>
      <c r="AD18" s="85"/>
      <c r="AE18" s="49"/>
      <c r="AF18" s="85"/>
      <c r="AG18" s="85"/>
      <c r="AH18" s="85"/>
      <c r="AI18" s="85"/>
      <c r="AJ18" s="88"/>
      <c r="AK18" s="89"/>
      <c r="AL18" s="51"/>
      <c r="AM18" s="90"/>
      <c r="AN18" s="90"/>
      <c r="AO18" s="91"/>
      <c r="AP18" s="92"/>
    </row>
    <row r="19" spans="1:42" ht="84.95" customHeight="1">
      <c r="A19" s="36"/>
      <c r="B19" s="54" t="s">
        <v>111</v>
      </c>
      <c r="C19" s="55" t="s">
        <v>10</v>
      </c>
      <c r="D19" s="93"/>
      <c r="E19" s="94"/>
      <c r="F19" s="94"/>
      <c r="G19" s="94"/>
      <c r="H19" s="59"/>
      <c r="I19" s="95"/>
      <c r="J19" s="59"/>
      <c r="K19" s="96"/>
      <c r="L19" s="96"/>
      <c r="M19" s="96"/>
      <c r="N19" s="96"/>
      <c r="O19" s="289"/>
      <c r="P19" s="96"/>
      <c r="Q19" s="59"/>
      <c r="R19" s="95"/>
      <c r="S19" s="95"/>
      <c r="T19" s="95"/>
      <c r="U19" s="95"/>
      <c r="V19" s="60"/>
      <c r="W19" s="61"/>
      <c r="X19" s="62"/>
      <c r="Y19" s="40"/>
      <c r="Z19" s="40"/>
      <c r="AA19" s="40"/>
      <c r="AB19" s="40"/>
      <c r="AC19" s="61"/>
      <c r="AD19" s="61"/>
      <c r="AE19" s="40"/>
      <c r="AF19" s="40"/>
      <c r="AG19" s="40"/>
      <c r="AH19" s="40"/>
      <c r="AI19" s="40"/>
      <c r="AJ19" s="64"/>
      <c r="AK19" s="65"/>
      <c r="AL19" s="66"/>
      <c r="AM19" s="67"/>
      <c r="AN19" s="67"/>
      <c r="AO19" s="68"/>
      <c r="AP19" s="73"/>
    </row>
    <row r="20" spans="1:42" ht="84.95" customHeight="1">
      <c r="A20" s="36"/>
      <c r="B20" s="70" t="s">
        <v>106</v>
      </c>
      <c r="C20" s="55" t="s">
        <v>11</v>
      </c>
      <c r="D20" s="93"/>
      <c r="E20" s="94"/>
      <c r="F20" s="94"/>
      <c r="G20" s="94"/>
      <c r="H20" s="60"/>
      <c r="I20" s="60"/>
      <c r="J20" s="60"/>
      <c r="K20" s="96"/>
      <c r="L20" s="96"/>
      <c r="M20" s="96"/>
      <c r="N20" s="96"/>
      <c r="O20" s="289"/>
      <c r="P20" s="96"/>
      <c r="Q20" s="59"/>
      <c r="R20" s="94"/>
      <c r="S20" s="94"/>
      <c r="T20" s="94"/>
      <c r="U20" s="94"/>
      <c r="V20" s="60"/>
      <c r="W20" s="40"/>
      <c r="X20" s="60"/>
      <c r="Y20" s="40"/>
      <c r="Z20" s="40"/>
      <c r="AA20" s="40"/>
      <c r="AB20" s="40"/>
      <c r="AC20" s="61"/>
      <c r="AD20" s="61"/>
      <c r="AE20" s="40"/>
      <c r="AF20" s="40"/>
      <c r="AG20" s="40"/>
      <c r="AH20" s="40"/>
      <c r="AI20" s="40"/>
      <c r="AJ20" s="64"/>
      <c r="AK20" s="65"/>
      <c r="AL20" s="66"/>
      <c r="AM20" s="67"/>
      <c r="AN20" s="67"/>
      <c r="AO20" s="68"/>
      <c r="AP20" s="73"/>
    </row>
    <row r="21" spans="1:42" ht="84.95" customHeight="1">
      <c r="A21" s="36"/>
      <c r="B21" s="74" t="s">
        <v>107</v>
      </c>
      <c r="C21" s="75" t="s">
        <v>12</v>
      </c>
      <c r="D21" s="93"/>
      <c r="E21" s="94"/>
      <c r="F21" s="94"/>
      <c r="G21" s="94"/>
      <c r="H21" s="59"/>
      <c r="I21" s="57"/>
      <c r="J21" s="56"/>
      <c r="K21" s="57"/>
      <c r="L21" s="57"/>
      <c r="M21" s="57"/>
      <c r="N21" s="57"/>
      <c r="O21" s="56"/>
      <c r="P21" s="57"/>
      <c r="Q21" s="76"/>
      <c r="R21" s="71"/>
      <c r="S21" s="71"/>
      <c r="T21" s="71"/>
      <c r="U21" s="71"/>
      <c r="V21" s="60"/>
      <c r="W21" s="61"/>
      <c r="X21" s="62"/>
      <c r="Y21" s="72"/>
      <c r="Z21" s="72"/>
      <c r="AA21" s="72"/>
      <c r="AB21" s="72"/>
      <c r="AC21" s="61"/>
      <c r="AD21" s="61"/>
      <c r="AE21" s="40"/>
      <c r="AF21" s="40"/>
      <c r="AG21" s="40"/>
      <c r="AH21" s="40"/>
      <c r="AI21" s="40"/>
      <c r="AJ21" s="64"/>
      <c r="AK21" s="65"/>
      <c r="AL21" s="66"/>
      <c r="AM21" s="67"/>
      <c r="AN21" s="67"/>
      <c r="AO21" s="68"/>
      <c r="AP21" s="77"/>
    </row>
    <row r="22" spans="1:42" ht="84.95" customHeight="1">
      <c r="A22" s="36"/>
      <c r="B22" s="74" t="s">
        <v>108</v>
      </c>
      <c r="C22" s="75" t="s">
        <v>13</v>
      </c>
      <c r="D22" s="93"/>
      <c r="E22" s="94"/>
      <c r="F22" s="94"/>
      <c r="G22" s="94"/>
      <c r="H22" s="59"/>
      <c r="I22" s="57"/>
      <c r="J22" s="56"/>
      <c r="K22" s="57"/>
      <c r="L22" s="57"/>
      <c r="M22" s="57"/>
      <c r="N22" s="57"/>
      <c r="O22" s="56"/>
      <c r="P22" s="57"/>
      <c r="Q22" s="76"/>
      <c r="R22" s="71"/>
      <c r="S22" s="71"/>
      <c r="T22" s="71"/>
      <c r="U22" s="71"/>
      <c r="V22" s="60"/>
      <c r="W22" s="61"/>
      <c r="X22" s="62"/>
      <c r="Y22" s="72"/>
      <c r="Z22" s="72"/>
      <c r="AA22" s="72"/>
      <c r="AB22" s="72"/>
      <c r="AC22" s="61"/>
      <c r="AD22" s="61"/>
      <c r="AE22" s="40"/>
      <c r="AF22" s="40"/>
      <c r="AG22" s="40"/>
      <c r="AH22" s="40"/>
      <c r="AI22" s="40"/>
      <c r="AJ22" s="64"/>
      <c r="AK22" s="65"/>
      <c r="AL22" s="66"/>
      <c r="AM22" s="67"/>
      <c r="AN22" s="67"/>
      <c r="AO22" s="68"/>
      <c r="AP22" s="77"/>
    </row>
    <row r="23" spans="1:42" ht="84.95" customHeight="1">
      <c r="A23" s="36"/>
      <c r="B23" s="70" t="s">
        <v>109</v>
      </c>
      <c r="C23" s="55" t="s">
        <v>14</v>
      </c>
      <c r="D23" s="93"/>
      <c r="E23" s="94"/>
      <c r="F23" s="94"/>
      <c r="G23" s="94"/>
      <c r="H23" s="60"/>
      <c r="I23" s="60"/>
      <c r="J23" s="60"/>
      <c r="K23" s="96"/>
      <c r="L23" s="96"/>
      <c r="M23" s="96"/>
      <c r="N23" s="96"/>
      <c r="O23" s="289"/>
      <c r="P23" s="96"/>
      <c r="Q23" s="97"/>
      <c r="R23" s="96"/>
      <c r="S23" s="96"/>
      <c r="T23" s="96"/>
      <c r="U23" s="96"/>
      <c r="V23" s="60"/>
      <c r="W23" s="40"/>
      <c r="X23" s="60"/>
      <c r="Y23" s="40"/>
      <c r="Z23" s="40"/>
      <c r="AA23" s="40"/>
      <c r="AB23" s="40"/>
      <c r="AC23" s="61"/>
      <c r="AD23" s="61"/>
      <c r="AE23" s="40"/>
      <c r="AF23" s="40"/>
      <c r="AG23" s="40"/>
      <c r="AH23" s="40"/>
      <c r="AI23" s="40"/>
      <c r="AJ23" s="64"/>
      <c r="AK23" s="65"/>
      <c r="AL23" s="66"/>
      <c r="AM23" s="67"/>
      <c r="AN23" s="67"/>
      <c r="AO23" s="68"/>
      <c r="AP23" s="73"/>
    </row>
    <row r="24" spans="1:42" ht="84.95" customHeight="1">
      <c r="A24" s="36"/>
      <c r="B24" s="74" t="s">
        <v>107</v>
      </c>
      <c r="C24" s="75" t="s">
        <v>15</v>
      </c>
      <c r="D24" s="93"/>
      <c r="E24" s="94"/>
      <c r="F24" s="94"/>
      <c r="G24" s="94"/>
      <c r="H24" s="59"/>
      <c r="I24" s="57"/>
      <c r="J24" s="56"/>
      <c r="K24" s="57"/>
      <c r="L24" s="57"/>
      <c r="M24" s="57"/>
      <c r="N24" s="57"/>
      <c r="O24" s="56"/>
      <c r="P24" s="57"/>
      <c r="Q24" s="76"/>
      <c r="R24" s="57"/>
      <c r="S24" s="57"/>
      <c r="T24" s="57"/>
      <c r="U24" s="57"/>
      <c r="V24" s="60"/>
      <c r="W24" s="61"/>
      <c r="X24" s="62"/>
      <c r="Y24" s="72"/>
      <c r="Z24" s="72"/>
      <c r="AA24" s="72"/>
      <c r="AB24" s="72"/>
      <c r="AC24" s="61"/>
      <c r="AD24" s="61"/>
      <c r="AE24" s="40"/>
      <c r="AF24" s="40"/>
      <c r="AG24" s="40"/>
      <c r="AH24" s="40"/>
      <c r="AI24" s="40"/>
      <c r="AJ24" s="64"/>
      <c r="AK24" s="65"/>
      <c r="AL24" s="66"/>
      <c r="AM24" s="67"/>
      <c r="AN24" s="67"/>
      <c r="AO24" s="68"/>
      <c r="AP24" s="77"/>
    </row>
    <row r="25" spans="1:42" ht="84.95" customHeight="1">
      <c r="A25" s="36"/>
      <c r="B25" s="46" t="s">
        <v>108</v>
      </c>
      <c r="C25" s="98" t="s">
        <v>16</v>
      </c>
      <c r="D25" s="79"/>
      <c r="E25" s="80"/>
      <c r="F25" s="80"/>
      <c r="G25" s="81"/>
      <c r="H25" s="82"/>
      <c r="I25" s="83"/>
      <c r="J25" s="84"/>
      <c r="K25" s="83"/>
      <c r="L25" s="83"/>
      <c r="M25" s="83"/>
      <c r="N25" s="83"/>
      <c r="O25" s="84"/>
      <c r="P25" s="83"/>
      <c r="Q25" s="99"/>
      <c r="R25" s="83"/>
      <c r="S25" s="83"/>
      <c r="T25" s="83"/>
      <c r="U25" s="83"/>
      <c r="V25" s="48"/>
      <c r="W25" s="100"/>
      <c r="X25" s="86"/>
      <c r="Y25" s="101"/>
      <c r="Z25" s="101"/>
      <c r="AA25" s="101"/>
      <c r="AB25" s="101"/>
      <c r="AC25" s="100"/>
      <c r="AD25" s="100"/>
      <c r="AE25" s="49"/>
      <c r="AF25" s="49"/>
      <c r="AG25" s="49"/>
      <c r="AH25" s="49"/>
      <c r="AI25" s="49"/>
      <c r="AJ25" s="88"/>
      <c r="AK25" s="89"/>
      <c r="AL25" s="51"/>
      <c r="AM25" s="90"/>
      <c r="AN25" s="90"/>
      <c r="AO25" s="91"/>
      <c r="AP25" s="102"/>
    </row>
    <row r="26" spans="1:42" ht="84.95" customHeight="1">
      <c r="A26" s="36"/>
      <c r="B26" s="54" t="s">
        <v>112</v>
      </c>
      <c r="C26" s="55" t="s">
        <v>17</v>
      </c>
      <c r="D26" s="93"/>
      <c r="E26" s="94"/>
      <c r="F26" s="94"/>
      <c r="G26" s="94"/>
      <c r="H26" s="60"/>
      <c r="I26" s="60"/>
      <c r="J26" s="60"/>
      <c r="K26" s="40"/>
      <c r="L26" s="40"/>
      <c r="M26" s="40"/>
      <c r="N26" s="40"/>
      <c r="O26" s="60"/>
      <c r="P26" s="40"/>
      <c r="Q26" s="105"/>
      <c r="R26" s="40"/>
      <c r="S26" s="40"/>
      <c r="T26" s="40"/>
      <c r="U26" s="40"/>
      <c r="V26" s="60"/>
      <c r="W26" s="40"/>
      <c r="X26" s="60"/>
      <c r="Y26" s="40"/>
      <c r="Z26" s="40"/>
      <c r="AA26" s="40"/>
      <c r="AB26" s="40"/>
      <c r="AC26" s="61"/>
      <c r="AD26" s="61"/>
      <c r="AE26" s="40"/>
      <c r="AF26" s="40"/>
      <c r="AG26" s="40"/>
      <c r="AH26" s="40"/>
      <c r="AI26" s="40"/>
      <c r="AJ26" s="64"/>
      <c r="AK26" s="65"/>
      <c r="AL26" s="66"/>
      <c r="AM26" s="67"/>
      <c r="AN26" s="67"/>
      <c r="AO26" s="68"/>
      <c r="AP26" s="73"/>
    </row>
    <row r="27" spans="1:42" ht="84.95" customHeight="1">
      <c r="A27" s="36"/>
      <c r="B27" s="70" t="s">
        <v>106</v>
      </c>
      <c r="C27" s="55" t="s">
        <v>18</v>
      </c>
      <c r="D27" s="93"/>
      <c r="E27" s="94"/>
      <c r="F27" s="94"/>
      <c r="G27" s="94"/>
      <c r="H27" s="60"/>
      <c r="I27" s="60"/>
      <c r="J27" s="60"/>
      <c r="K27" s="40"/>
      <c r="L27" s="40"/>
      <c r="M27" s="40"/>
      <c r="N27" s="40"/>
      <c r="O27" s="60"/>
      <c r="P27" s="40"/>
      <c r="Q27" s="105"/>
      <c r="R27" s="104"/>
      <c r="S27" s="104"/>
      <c r="T27" s="104"/>
      <c r="U27" s="104"/>
      <c r="V27" s="60"/>
      <c r="W27" s="40"/>
      <c r="X27" s="60"/>
      <c r="Y27" s="40"/>
      <c r="Z27" s="40"/>
      <c r="AA27" s="40"/>
      <c r="AB27" s="40"/>
      <c r="AC27" s="61"/>
      <c r="AD27" s="61"/>
      <c r="AE27" s="40"/>
      <c r="AF27" s="40"/>
      <c r="AG27" s="40"/>
      <c r="AH27" s="40"/>
      <c r="AI27" s="40"/>
      <c r="AJ27" s="64"/>
      <c r="AK27" s="65"/>
      <c r="AL27" s="66"/>
      <c r="AM27" s="67"/>
      <c r="AN27" s="67"/>
      <c r="AO27" s="68"/>
      <c r="AP27" s="73"/>
    </row>
    <row r="28" spans="1:42" ht="84.95" customHeight="1">
      <c r="A28" s="36"/>
      <c r="B28" s="74" t="s">
        <v>107</v>
      </c>
      <c r="C28" s="75" t="s">
        <v>19</v>
      </c>
      <c r="D28" s="93"/>
      <c r="E28" s="94"/>
      <c r="F28" s="94"/>
      <c r="G28" s="94"/>
      <c r="H28" s="59"/>
      <c r="I28" s="57"/>
      <c r="J28" s="56"/>
      <c r="K28" s="57"/>
      <c r="L28" s="57"/>
      <c r="M28" s="57"/>
      <c r="N28" s="57"/>
      <c r="O28" s="56"/>
      <c r="P28" s="57"/>
      <c r="Q28" s="76"/>
      <c r="R28" s="71"/>
      <c r="S28" s="71"/>
      <c r="T28" s="71"/>
      <c r="U28" s="71"/>
      <c r="V28" s="60"/>
      <c r="W28" s="61"/>
      <c r="X28" s="62"/>
      <c r="Y28" s="72"/>
      <c r="Z28" s="72"/>
      <c r="AA28" s="72"/>
      <c r="AB28" s="72"/>
      <c r="AC28" s="61"/>
      <c r="AD28" s="61"/>
      <c r="AE28" s="40"/>
      <c r="AF28" s="40"/>
      <c r="AG28" s="40"/>
      <c r="AH28" s="40"/>
      <c r="AI28" s="40"/>
      <c r="AJ28" s="64"/>
      <c r="AK28" s="65"/>
      <c r="AL28" s="66"/>
      <c r="AM28" s="67"/>
      <c r="AN28" s="67"/>
      <c r="AO28" s="68"/>
      <c r="AP28" s="77"/>
    </row>
    <row r="29" spans="1:42" ht="84.95" customHeight="1">
      <c r="A29" s="36"/>
      <c r="B29" s="74" t="s">
        <v>108</v>
      </c>
      <c r="C29" s="75" t="s">
        <v>20</v>
      </c>
      <c r="D29" s="93"/>
      <c r="E29" s="94"/>
      <c r="F29" s="94"/>
      <c r="G29" s="94"/>
      <c r="H29" s="59"/>
      <c r="I29" s="57"/>
      <c r="J29" s="56"/>
      <c r="K29" s="57"/>
      <c r="L29" s="57"/>
      <c r="M29" s="57"/>
      <c r="N29" s="57"/>
      <c r="O29" s="56"/>
      <c r="P29" s="57"/>
      <c r="Q29" s="76"/>
      <c r="R29" s="71"/>
      <c r="S29" s="71"/>
      <c r="T29" s="71"/>
      <c r="U29" s="71"/>
      <c r="V29" s="60"/>
      <c r="W29" s="61"/>
      <c r="X29" s="62"/>
      <c r="Y29" s="72"/>
      <c r="Z29" s="72"/>
      <c r="AA29" s="72"/>
      <c r="AB29" s="72"/>
      <c r="AC29" s="61"/>
      <c r="AD29" s="61"/>
      <c r="AE29" s="40"/>
      <c r="AF29" s="40"/>
      <c r="AG29" s="40"/>
      <c r="AH29" s="40"/>
      <c r="AI29" s="40"/>
      <c r="AJ29" s="64"/>
      <c r="AK29" s="65"/>
      <c r="AL29" s="66"/>
      <c r="AM29" s="67"/>
      <c r="AN29" s="67"/>
      <c r="AO29" s="68"/>
      <c r="AP29" s="77"/>
    </row>
    <row r="30" spans="1:42" ht="84.95" customHeight="1">
      <c r="A30" s="36"/>
      <c r="B30" s="106" t="s">
        <v>109</v>
      </c>
      <c r="C30" s="55" t="s">
        <v>21</v>
      </c>
      <c r="D30" s="103"/>
      <c r="E30" s="104"/>
      <c r="F30" s="104"/>
      <c r="G30" s="104"/>
      <c r="H30" s="60"/>
      <c r="I30" s="60"/>
      <c r="J30" s="60"/>
      <c r="K30" s="107"/>
      <c r="L30" s="40"/>
      <c r="M30" s="40"/>
      <c r="N30" s="40"/>
      <c r="O30" s="60"/>
      <c r="P30" s="40"/>
      <c r="Q30" s="105"/>
      <c r="R30" s="40"/>
      <c r="S30" s="40"/>
      <c r="T30" s="40"/>
      <c r="U30" s="40"/>
      <c r="V30" s="60"/>
      <c r="W30" s="40"/>
      <c r="X30" s="60"/>
      <c r="Y30" s="40"/>
      <c r="Z30" s="40"/>
      <c r="AA30" s="40"/>
      <c r="AB30" s="40"/>
      <c r="AC30" s="61"/>
      <c r="AD30" s="61"/>
      <c r="AE30" s="40"/>
      <c r="AF30" s="40"/>
      <c r="AG30" s="40"/>
      <c r="AH30" s="40"/>
      <c r="AI30" s="40"/>
      <c r="AJ30" s="64"/>
      <c r="AK30" s="108"/>
      <c r="AL30" s="66"/>
      <c r="AM30" s="67"/>
      <c r="AN30" s="67"/>
      <c r="AO30" s="68"/>
      <c r="AP30" s="73"/>
    </row>
    <row r="31" spans="1:42" ht="84.95" customHeight="1">
      <c r="A31" s="36"/>
      <c r="B31" s="74" t="s">
        <v>107</v>
      </c>
      <c r="C31" s="75" t="s">
        <v>22</v>
      </c>
      <c r="D31" s="93"/>
      <c r="E31" s="94"/>
      <c r="F31" s="94"/>
      <c r="G31" s="94"/>
      <c r="H31" s="59"/>
      <c r="I31" s="57"/>
      <c r="J31" s="56"/>
      <c r="K31" s="57"/>
      <c r="L31" s="57"/>
      <c r="M31" s="57"/>
      <c r="N31" s="57"/>
      <c r="O31" s="56"/>
      <c r="P31" s="57"/>
      <c r="Q31" s="76"/>
      <c r="R31" s="57"/>
      <c r="S31" s="57"/>
      <c r="T31" s="57"/>
      <c r="U31" s="57"/>
      <c r="V31" s="60"/>
      <c r="W31" s="61"/>
      <c r="X31" s="62"/>
      <c r="Y31" s="72"/>
      <c r="Z31" s="72"/>
      <c r="AA31" s="72"/>
      <c r="AB31" s="72"/>
      <c r="AC31" s="61"/>
      <c r="AD31" s="61"/>
      <c r="AE31" s="40"/>
      <c r="AF31" s="40"/>
      <c r="AG31" s="40"/>
      <c r="AH31" s="40"/>
      <c r="AI31" s="40"/>
      <c r="AJ31" s="64"/>
      <c r="AK31" s="65"/>
      <c r="AL31" s="66"/>
      <c r="AM31" s="67"/>
      <c r="AN31" s="67"/>
      <c r="AO31" s="68"/>
      <c r="AP31" s="77"/>
    </row>
    <row r="32" spans="1:42" ht="84.95" customHeight="1">
      <c r="A32" s="36"/>
      <c r="B32" s="46" t="s">
        <v>108</v>
      </c>
      <c r="C32" s="98" t="s">
        <v>23</v>
      </c>
      <c r="D32" s="79"/>
      <c r="E32" s="80"/>
      <c r="F32" s="80"/>
      <c r="G32" s="81"/>
      <c r="H32" s="82"/>
      <c r="I32" s="83"/>
      <c r="J32" s="84"/>
      <c r="K32" s="83"/>
      <c r="L32" s="83"/>
      <c r="M32" s="83"/>
      <c r="N32" s="83"/>
      <c r="O32" s="84"/>
      <c r="P32" s="83"/>
      <c r="Q32" s="99"/>
      <c r="R32" s="83"/>
      <c r="S32" s="83"/>
      <c r="T32" s="83"/>
      <c r="U32" s="83"/>
      <c r="V32" s="48"/>
      <c r="W32" s="100"/>
      <c r="X32" s="86"/>
      <c r="Y32" s="101"/>
      <c r="Z32" s="101"/>
      <c r="AA32" s="101"/>
      <c r="AB32" s="101"/>
      <c r="AC32" s="100"/>
      <c r="AD32" s="100"/>
      <c r="AE32" s="49"/>
      <c r="AF32" s="49"/>
      <c r="AG32" s="49"/>
      <c r="AH32" s="49"/>
      <c r="AI32" s="49"/>
      <c r="AJ32" s="88"/>
      <c r="AK32" s="89"/>
      <c r="AL32" s="51"/>
      <c r="AM32" s="90"/>
      <c r="AN32" s="90"/>
      <c r="AO32" s="91"/>
      <c r="AP32" s="102"/>
    </row>
    <row r="33" spans="1:42" ht="50.25" customHeight="1">
      <c r="A33" s="36"/>
      <c r="B33" s="368" t="s">
        <v>113</v>
      </c>
      <c r="C33" s="369"/>
      <c r="D33" s="369"/>
      <c r="E33" s="369"/>
      <c r="F33" s="369"/>
      <c r="G33" s="369"/>
      <c r="H33" s="369"/>
      <c r="I33" s="369"/>
      <c r="J33" s="369"/>
      <c r="K33" s="369"/>
      <c r="L33" s="369"/>
      <c r="M33" s="369"/>
      <c r="N33" s="369"/>
      <c r="O33" s="369"/>
      <c r="P33" s="369"/>
      <c r="Q33" s="369"/>
      <c r="R33" s="369"/>
      <c r="S33" s="369"/>
      <c r="T33" s="369"/>
      <c r="U33" s="369"/>
      <c r="V33" s="369"/>
      <c r="W33" s="369"/>
      <c r="X33" s="369"/>
      <c r="Y33" s="369"/>
      <c r="Z33" s="369"/>
      <c r="AA33" s="369"/>
      <c r="AB33" s="369"/>
      <c r="AC33" s="369"/>
      <c r="AD33" s="369"/>
      <c r="AE33" s="369"/>
      <c r="AF33" s="369"/>
      <c r="AG33" s="369"/>
      <c r="AH33" s="369"/>
      <c r="AI33" s="369"/>
      <c r="AJ33" s="369"/>
      <c r="AK33" s="369"/>
      <c r="AL33" s="369"/>
      <c r="AM33" s="369"/>
      <c r="AN33" s="369"/>
      <c r="AO33" s="369"/>
      <c r="AP33" s="370"/>
    </row>
    <row r="34" spans="1:42" ht="84.95" customHeight="1">
      <c r="A34" s="36"/>
      <c r="B34" s="109" t="s">
        <v>114</v>
      </c>
      <c r="C34" s="110" t="s">
        <v>24</v>
      </c>
      <c r="D34" s="111"/>
      <c r="E34" s="104"/>
      <c r="F34" s="104"/>
      <c r="G34" s="104"/>
      <c r="H34" s="111"/>
      <c r="I34" s="104"/>
      <c r="J34" s="111"/>
      <c r="K34" s="104"/>
      <c r="L34" s="104"/>
      <c r="M34" s="104"/>
      <c r="N34" s="104"/>
      <c r="O34" s="111"/>
      <c r="P34" s="104"/>
      <c r="Q34" s="111"/>
      <c r="R34" s="104"/>
      <c r="S34" s="104"/>
      <c r="T34" s="104"/>
      <c r="U34" s="104"/>
      <c r="V34" s="60"/>
      <c r="W34" s="40"/>
      <c r="X34" s="60"/>
      <c r="Y34" s="40"/>
      <c r="Z34" s="40"/>
      <c r="AA34" s="40"/>
      <c r="AB34" s="40"/>
      <c r="AC34" s="40"/>
      <c r="AD34" s="40"/>
      <c r="AE34" s="104"/>
      <c r="AF34" s="104"/>
      <c r="AG34" s="104"/>
      <c r="AH34" s="104"/>
      <c r="AI34" s="104"/>
      <c r="AJ34" s="112"/>
      <c r="AK34" s="41"/>
      <c r="AL34" s="113"/>
      <c r="AM34" s="114"/>
      <c r="AN34" s="114"/>
      <c r="AO34" s="114"/>
      <c r="AP34" s="73"/>
    </row>
    <row r="35" spans="1:42" ht="84.95" customHeight="1">
      <c r="A35" s="36"/>
      <c r="B35" s="109" t="s">
        <v>115</v>
      </c>
      <c r="C35" s="110" t="s">
        <v>25</v>
      </c>
      <c r="D35" s="111"/>
      <c r="E35" s="104"/>
      <c r="F35" s="104"/>
      <c r="G35" s="104"/>
      <c r="H35" s="111"/>
      <c r="I35" s="104"/>
      <c r="J35" s="111"/>
      <c r="K35" s="104"/>
      <c r="L35" s="104"/>
      <c r="M35" s="104"/>
      <c r="N35" s="104"/>
      <c r="O35" s="111"/>
      <c r="P35" s="104"/>
      <c r="Q35" s="111"/>
      <c r="R35" s="104"/>
      <c r="S35" s="104"/>
      <c r="T35" s="104"/>
      <c r="U35" s="104"/>
      <c r="V35" s="60"/>
      <c r="W35" s="40"/>
      <c r="X35" s="60"/>
      <c r="Y35" s="40"/>
      <c r="Z35" s="40"/>
      <c r="AA35" s="40"/>
      <c r="AB35" s="40"/>
      <c r="AC35" s="40"/>
      <c r="AD35" s="40"/>
      <c r="AE35" s="104"/>
      <c r="AF35" s="104"/>
      <c r="AG35" s="104"/>
      <c r="AH35" s="104"/>
      <c r="AI35" s="104"/>
      <c r="AJ35" s="112"/>
      <c r="AK35" s="41"/>
      <c r="AL35" s="113"/>
      <c r="AM35" s="114"/>
      <c r="AN35" s="114"/>
      <c r="AO35" s="114"/>
      <c r="AP35" s="73"/>
    </row>
    <row r="36" spans="1:42" ht="84.95" customHeight="1">
      <c r="A36" s="36"/>
      <c r="B36" s="109" t="s">
        <v>116</v>
      </c>
      <c r="C36" s="110" t="s">
        <v>26</v>
      </c>
      <c r="D36" s="111"/>
      <c r="E36" s="104"/>
      <c r="F36" s="104"/>
      <c r="G36" s="104"/>
      <c r="H36" s="111"/>
      <c r="I36" s="104"/>
      <c r="J36" s="111"/>
      <c r="K36" s="104"/>
      <c r="L36" s="104"/>
      <c r="M36" s="104"/>
      <c r="N36" s="104"/>
      <c r="O36" s="111"/>
      <c r="P36" s="104"/>
      <c r="Q36" s="111"/>
      <c r="R36" s="104"/>
      <c r="S36" s="104"/>
      <c r="T36" s="104"/>
      <c r="U36" s="104"/>
      <c r="V36" s="60"/>
      <c r="W36" s="40"/>
      <c r="X36" s="60"/>
      <c r="Y36" s="40"/>
      <c r="Z36" s="40"/>
      <c r="AA36" s="40"/>
      <c r="AB36" s="40"/>
      <c r="AC36" s="40"/>
      <c r="AD36" s="40"/>
      <c r="AE36" s="104"/>
      <c r="AF36" s="104"/>
      <c r="AG36" s="104"/>
      <c r="AH36" s="104"/>
      <c r="AI36" s="104"/>
      <c r="AJ36" s="112"/>
      <c r="AK36" s="41"/>
      <c r="AL36" s="113"/>
      <c r="AM36" s="114"/>
      <c r="AN36" s="114"/>
      <c r="AO36" s="114"/>
      <c r="AP36" s="73"/>
    </row>
    <row r="37" spans="1:42" ht="84.95" customHeight="1">
      <c r="A37" s="36"/>
      <c r="B37" s="109" t="s">
        <v>117</v>
      </c>
      <c r="C37" s="110" t="s">
        <v>27</v>
      </c>
      <c r="D37" s="111"/>
      <c r="E37" s="104"/>
      <c r="F37" s="104"/>
      <c r="G37" s="104"/>
      <c r="H37" s="111"/>
      <c r="I37" s="104"/>
      <c r="J37" s="111"/>
      <c r="K37" s="104"/>
      <c r="L37" s="104"/>
      <c r="M37" s="104"/>
      <c r="N37" s="104"/>
      <c r="O37" s="111"/>
      <c r="P37" s="104"/>
      <c r="Q37" s="111"/>
      <c r="R37" s="104"/>
      <c r="S37" s="104"/>
      <c r="T37" s="104"/>
      <c r="U37" s="104"/>
      <c r="V37" s="60"/>
      <c r="W37" s="40"/>
      <c r="X37" s="60"/>
      <c r="Y37" s="40"/>
      <c r="Z37" s="40"/>
      <c r="AA37" s="40"/>
      <c r="AB37" s="40"/>
      <c r="AC37" s="40"/>
      <c r="AD37" s="40"/>
      <c r="AE37" s="104"/>
      <c r="AF37" s="104"/>
      <c r="AG37" s="104"/>
      <c r="AH37" s="104"/>
      <c r="AI37" s="104"/>
      <c r="AJ37" s="112"/>
      <c r="AK37" s="41"/>
      <c r="AL37" s="113"/>
      <c r="AM37" s="114"/>
      <c r="AN37" s="114"/>
      <c r="AO37" s="114"/>
      <c r="AP37" s="73"/>
    </row>
    <row r="38" spans="1:42" ht="84.95" customHeight="1" thickBot="1">
      <c r="A38" s="36"/>
      <c r="B38" s="115" t="s">
        <v>118</v>
      </c>
      <c r="C38" s="116" t="s">
        <v>28</v>
      </c>
      <c r="D38" s="117"/>
      <c r="E38" s="118"/>
      <c r="F38" s="118"/>
      <c r="G38" s="118"/>
      <c r="H38" s="117"/>
      <c r="I38" s="118"/>
      <c r="J38" s="117"/>
      <c r="K38" s="118"/>
      <c r="L38" s="118"/>
      <c r="M38" s="118"/>
      <c r="N38" s="118"/>
      <c r="O38" s="117"/>
      <c r="P38" s="118"/>
      <c r="Q38" s="117"/>
      <c r="R38" s="118"/>
      <c r="S38" s="118"/>
      <c r="T38" s="118"/>
      <c r="U38" s="118"/>
      <c r="V38" s="119"/>
      <c r="W38" s="120"/>
      <c r="X38" s="119"/>
      <c r="Y38" s="120"/>
      <c r="Z38" s="120"/>
      <c r="AA38" s="120"/>
      <c r="AB38" s="120"/>
      <c r="AC38" s="120"/>
      <c r="AD38" s="120"/>
      <c r="AE38" s="118"/>
      <c r="AF38" s="118"/>
      <c r="AG38" s="118"/>
      <c r="AH38" s="118"/>
      <c r="AI38" s="318"/>
      <c r="AJ38" s="121"/>
      <c r="AK38" s="122"/>
      <c r="AL38" s="123"/>
      <c r="AM38" s="124"/>
      <c r="AN38" s="124"/>
      <c r="AO38" s="124"/>
      <c r="AP38" s="125"/>
    </row>
    <row r="39" spans="1:42" ht="21.75">
      <c r="AM39" s="126"/>
      <c r="AN39" s="126"/>
      <c r="AO39" s="126"/>
    </row>
    <row r="40" spans="1:42">
      <c r="AM40" s="127"/>
      <c r="AN40" s="127"/>
      <c r="AO40" s="127"/>
    </row>
    <row r="41" spans="1:42">
      <c r="AM41" s="127"/>
      <c r="AN41" s="127"/>
      <c r="AO41" s="127"/>
    </row>
    <row r="42" spans="1:42">
      <c r="AM42" s="127"/>
      <c r="AN42" s="127"/>
      <c r="AO42" s="127"/>
    </row>
  </sheetData>
  <mergeCells count="34">
    <mergeCell ref="B33:AP33"/>
    <mergeCell ref="S6:S7"/>
    <mergeCell ref="T6:T7"/>
    <mergeCell ref="U6:U7"/>
    <mergeCell ref="W6:W7"/>
    <mergeCell ref="X6:X7"/>
    <mergeCell ref="Y6:AC6"/>
    <mergeCell ref="AP5:AP7"/>
    <mergeCell ref="K5:N5"/>
    <mergeCell ref="O5:O7"/>
    <mergeCell ref="P5:P7"/>
    <mergeCell ref="Q5:Q7"/>
    <mergeCell ref="R5:U5"/>
    <mergeCell ref="V5:V7"/>
    <mergeCell ref="K6:K7"/>
    <mergeCell ref="L6:L7"/>
    <mergeCell ref="Y5:AI5"/>
    <mergeCell ref="AJ5:AK6"/>
    <mergeCell ref="AL5:AL7"/>
    <mergeCell ref="AM5:AM7"/>
    <mergeCell ref="AN5:AO6"/>
    <mergeCell ref="AE6:AG6"/>
    <mergeCell ref="AH6:AI6"/>
    <mergeCell ref="M6:N6"/>
    <mergeCell ref="R6:R7"/>
    <mergeCell ref="D3:E3"/>
    <mergeCell ref="B5:C8"/>
    <mergeCell ref="D5:D7"/>
    <mergeCell ref="E5:G5"/>
    <mergeCell ref="I5:I7"/>
    <mergeCell ref="J5:J7"/>
    <mergeCell ref="E6:E7"/>
    <mergeCell ref="G6:G7"/>
    <mergeCell ref="H6:H7"/>
  </mergeCells>
  <pageMargins left="0.70866141732283505" right="0.70866141732283505" top="0.54" bottom="0.19" header="0.24" footer="0.17"/>
  <pageSetup paperSize="8" scale="24" orientation="landscape" r:id="rId1"/>
  <headerFooter alignWithMargins="0">
    <oddHeader>&amp;C&amp;60&amp;U&amp;A</oddHeader>
  </headerFooter>
</worksheet>
</file>

<file path=xl/worksheets/sheet13.xml><?xml version="1.0" encoding="utf-8"?>
<worksheet xmlns="http://schemas.openxmlformats.org/spreadsheetml/2006/main" xmlns:r="http://schemas.openxmlformats.org/officeDocument/2006/relationships">
  <dimension ref="A1:AX91"/>
  <sheetViews>
    <sheetView zoomScale="30" zoomScaleNormal="30" workbookViewId="0">
      <pane xSplit="4" ySplit="8" topLeftCell="E9" activePane="bottomRight" state="frozen"/>
      <selection activeCell="AJ14" sqref="AJ14"/>
      <selection pane="topRight" activeCell="AJ14" sqref="AJ14"/>
      <selection pane="bottomLeft" activeCell="AJ14" sqref="AJ14"/>
      <selection pane="bottomRight" activeCell="AJ14" sqref="AJ14"/>
    </sheetView>
  </sheetViews>
  <sheetFormatPr baseColWidth="10" defaultColWidth="11.42578125" defaultRowHeight="15"/>
  <cols>
    <col min="1" max="1" width="15.7109375" style="2" customWidth="1"/>
    <col min="2" max="2" width="88.85546875" style="2" customWidth="1"/>
    <col min="3" max="3" width="13.140625" style="2" customWidth="1"/>
    <col min="4" max="4" width="18.140625" style="3" customWidth="1"/>
    <col min="5" max="5" width="27.140625" style="2" customWidth="1"/>
    <col min="6" max="6" width="24.85546875" style="2" customWidth="1"/>
    <col min="7" max="7" width="26.5703125" style="2" customWidth="1"/>
    <col min="8" max="8" width="29.5703125" style="2" customWidth="1"/>
    <col min="9" max="9" width="33" style="2" customWidth="1"/>
    <col min="10" max="10" width="26.140625" style="2" customWidth="1"/>
    <col min="11" max="11" width="27" style="2" customWidth="1"/>
    <col min="12" max="12" width="25.28515625" style="2" customWidth="1"/>
    <col min="13" max="13" width="20.5703125" style="2" customWidth="1"/>
    <col min="14" max="14" width="28.7109375" style="2" customWidth="1"/>
    <col min="15" max="15" width="30" style="2" customWidth="1"/>
    <col min="16" max="16" width="23.140625" style="2" customWidth="1"/>
    <col min="17" max="20" width="28.7109375" style="2" customWidth="1"/>
    <col min="21" max="21" width="22.28515625" style="2" customWidth="1"/>
    <col min="22" max="22" width="25.28515625" style="2" customWidth="1"/>
    <col min="23" max="23" width="34.85546875" style="2" customWidth="1"/>
    <col min="24" max="25" width="16" style="2" customWidth="1"/>
    <col min="26" max="35" width="14" style="2" customWidth="1"/>
    <col min="36" max="36" width="19.7109375" style="2" customWidth="1"/>
    <col min="37" max="37" width="14.42578125" style="2" customWidth="1"/>
    <col min="38" max="38" width="20.5703125" style="2" customWidth="1"/>
    <col min="39" max="39" width="15.7109375" style="2" customWidth="1"/>
    <col min="40" max="40" width="21.85546875" style="2" customWidth="1"/>
    <col min="41" max="41" width="17.42578125" style="2" customWidth="1"/>
    <col min="42" max="42" width="25.7109375" style="2" customWidth="1"/>
    <col min="43" max="43" width="40" style="2" customWidth="1"/>
    <col min="44" max="44" width="28.7109375" style="2" customWidth="1"/>
    <col min="45" max="45" width="33.42578125" style="2" customWidth="1"/>
    <col min="46" max="47" width="36.140625" style="2" customWidth="1"/>
    <col min="48" max="49" width="37" style="2" customWidth="1"/>
    <col min="50" max="50" width="36.85546875" style="2" customWidth="1"/>
    <col min="51" max="256" width="11.42578125" style="2"/>
    <col min="257" max="257" width="15.7109375" style="2" customWidth="1"/>
    <col min="258" max="258" width="88.85546875" style="2" customWidth="1"/>
    <col min="259" max="259" width="13.140625" style="2" customWidth="1"/>
    <col min="260" max="260" width="18.140625" style="2" customWidth="1"/>
    <col min="261" max="261" width="27.140625" style="2" customWidth="1"/>
    <col min="262" max="262" width="24.85546875" style="2" customWidth="1"/>
    <col min="263" max="263" width="26.5703125" style="2" customWidth="1"/>
    <col min="264" max="264" width="29.5703125" style="2" customWidth="1"/>
    <col min="265" max="265" width="33" style="2" customWidth="1"/>
    <col min="266" max="266" width="26.140625" style="2" customWidth="1"/>
    <col min="267" max="267" width="27" style="2" customWidth="1"/>
    <col min="268" max="268" width="25.28515625" style="2" customWidth="1"/>
    <col min="269" max="269" width="20.5703125" style="2" customWidth="1"/>
    <col min="270" max="270" width="28.7109375" style="2" customWidth="1"/>
    <col min="271" max="271" width="30" style="2" customWidth="1"/>
    <col min="272" max="272" width="23.140625" style="2" customWidth="1"/>
    <col min="273" max="276" width="28.7109375" style="2" customWidth="1"/>
    <col min="277" max="277" width="22.28515625" style="2" customWidth="1"/>
    <col min="278" max="278" width="25.28515625" style="2" customWidth="1"/>
    <col min="279" max="279" width="34.85546875" style="2" customWidth="1"/>
    <col min="280" max="281" width="16" style="2" customWidth="1"/>
    <col min="282" max="291" width="14" style="2" customWidth="1"/>
    <col min="292" max="292" width="19.7109375" style="2" customWidth="1"/>
    <col min="293" max="293" width="14.42578125" style="2" customWidth="1"/>
    <col min="294" max="294" width="20.5703125" style="2" customWidth="1"/>
    <col min="295" max="295" width="15.7109375" style="2" customWidth="1"/>
    <col min="296" max="296" width="21.85546875" style="2" customWidth="1"/>
    <col min="297" max="297" width="17.42578125" style="2" customWidth="1"/>
    <col min="298" max="298" width="25.7109375" style="2" customWidth="1"/>
    <col min="299" max="299" width="40" style="2" customWidth="1"/>
    <col min="300" max="300" width="28.7109375" style="2" customWidth="1"/>
    <col min="301" max="301" width="33.42578125" style="2" customWidth="1"/>
    <col min="302" max="303" width="36.140625" style="2" customWidth="1"/>
    <col min="304" max="305" width="37" style="2" customWidth="1"/>
    <col min="306" max="306" width="36.85546875" style="2" customWidth="1"/>
    <col min="307" max="512" width="11.42578125" style="2"/>
    <col min="513" max="513" width="15.7109375" style="2" customWidth="1"/>
    <col min="514" max="514" width="88.85546875" style="2" customWidth="1"/>
    <col min="515" max="515" width="13.140625" style="2" customWidth="1"/>
    <col min="516" max="516" width="18.140625" style="2" customWidth="1"/>
    <col min="517" max="517" width="27.140625" style="2" customWidth="1"/>
    <col min="518" max="518" width="24.85546875" style="2" customWidth="1"/>
    <col min="519" max="519" width="26.5703125" style="2" customWidth="1"/>
    <col min="520" max="520" width="29.5703125" style="2" customWidth="1"/>
    <col min="521" max="521" width="33" style="2" customWidth="1"/>
    <col min="522" max="522" width="26.140625" style="2" customWidth="1"/>
    <col min="523" max="523" width="27" style="2" customWidth="1"/>
    <col min="524" max="524" width="25.28515625" style="2" customWidth="1"/>
    <col min="525" max="525" width="20.5703125" style="2" customWidth="1"/>
    <col min="526" max="526" width="28.7109375" style="2" customWidth="1"/>
    <col min="527" max="527" width="30" style="2" customWidth="1"/>
    <col min="528" max="528" width="23.140625" style="2" customWidth="1"/>
    <col min="529" max="532" width="28.7109375" style="2" customWidth="1"/>
    <col min="533" max="533" width="22.28515625" style="2" customWidth="1"/>
    <col min="534" max="534" width="25.28515625" style="2" customWidth="1"/>
    <col min="535" max="535" width="34.85546875" style="2" customWidth="1"/>
    <col min="536" max="537" width="16" style="2" customWidth="1"/>
    <col min="538" max="547" width="14" style="2" customWidth="1"/>
    <col min="548" max="548" width="19.7109375" style="2" customWidth="1"/>
    <col min="549" max="549" width="14.42578125" style="2" customWidth="1"/>
    <col min="550" max="550" width="20.5703125" style="2" customWidth="1"/>
    <col min="551" max="551" width="15.7109375" style="2" customWidth="1"/>
    <col min="552" max="552" width="21.85546875" style="2" customWidth="1"/>
    <col min="553" max="553" width="17.42578125" style="2" customWidth="1"/>
    <col min="554" max="554" width="25.7109375" style="2" customWidth="1"/>
    <col min="555" max="555" width="40" style="2" customWidth="1"/>
    <col min="556" max="556" width="28.7109375" style="2" customWidth="1"/>
    <col min="557" max="557" width="33.42578125" style="2" customWidth="1"/>
    <col min="558" max="559" width="36.140625" style="2" customWidth="1"/>
    <col min="560" max="561" width="37" style="2" customWidth="1"/>
    <col min="562" max="562" width="36.85546875" style="2" customWidth="1"/>
    <col min="563" max="768" width="11.42578125" style="2"/>
    <col min="769" max="769" width="15.7109375" style="2" customWidth="1"/>
    <col min="770" max="770" width="88.85546875" style="2" customWidth="1"/>
    <col min="771" max="771" width="13.140625" style="2" customWidth="1"/>
    <col min="772" max="772" width="18.140625" style="2" customWidth="1"/>
    <col min="773" max="773" width="27.140625" style="2" customWidth="1"/>
    <col min="774" max="774" width="24.85546875" style="2" customWidth="1"/>
    <col min="775" max="775" width="26.5703125" style="2" customWidth="1"/>
    <col min="776" max="776" width="29.5703125" style="2" customWidth="1"/>
    <col min="777" max="777" width="33" style="2" customWidth="1"/>
    <col min="778" max="778" width="26.140625" style="2" customWidth="1"/>
    <col min="779" max="779" width="27" style="2" customWidth="1"/>
    <col min="780" max="780" width="25.28515625" style="2" customWidth="1"/>
    <col min="781" max="781" width="20.5703125" style="2" customWidth="1"/>
    <col min="782" max="782" width="28.7109375" style="2" customWidth="1"/>
    <col min="783" max="783" width="30" style="2" customWidth="1"/>
    <col min="784" max="784" width="23.140625" style="2" customWidth="1"/>
    <col min="785" max="788" width="28.7109375" style="2" customWidth="1"/>
    <col min="789" max="789" width="22.28515625" style="2" customWidth="1"/>
    <col min="790" max="790" width="25.28515625" style="2" customWidth="1"/>
    <col min="791" max="791" width="34.85546875" style="2" customWidth="1"/>
    <col min="792" max="793" width="16" style="2" customWidth="1"/>
    <col min="794" max="803" width="14" style="2" customWidth="1"/>
    <col min="804" max="804" width="19.7109375" style="2" customWidth="1"/>
    <col min="805" max="805" width="14.42578125" style="2" customWidth="1"/>
    <col min="806" max="806" width="20.5703125" style="2" customWidth="1"/>
    <col min="807" max="807" width="15.7109375" style="2" customWidth="1"/>
    <col min="808" max="808" width="21.85546875" style="2" customWidth="1"/>
    <col min="809" max="809" width="17.42578125" style="2" customWidth="1"/>
    <col min="810" max="810" width="25.7109375" style="2" customWidth="1"/>
    <col min="811" max="811" width="40" style="2" customWidth="1"/>
    <col min="812" max="812" width="28.7109375" style="2" customWidth="1"/>
    <col min="813" max="813" width="33.42578125" style="2" customWidth="1"/>
    <col min="814" max="815" width="36.140625" style="2" customWidth="1"/>
    <col min="816" max="817" width="37" style="2" customWidth="1"/>
    <col min="818" max="818" width="36.85546875" style="2" customWidth="1"/>
    <col min="819" max="1024" width="11.42578125" style="2"/>
    <col min="1025" max="1025" width="15.7109375" style="2" customWidth="1"/>
    <col min="1026" max="1026" width="88.85546875" style="2" customWidth="1"/>
    <col min="1027" max="1027" width="13.140625" style="2" customWidth="1"/>
    <col min="1028" max="1028" width="18.140625" style="2" customWidth="1"/>
    <col min="1029" max="1029" width="27.140625" style="2" customWidth="1"/>
    <col min="1030" max="1030" width="24.85546875" style="2" customWidth="1"/>
    <col min="1031" max="1031" width="26.5703125" style="2" customWidth="1"/>
    <col min="1032" max="1032" width="29.5703125" style="2" customWidth="1"/>
    <col min="1033" max="1033" width="33" style="2" customWidth="1"/>
    <col min="1034" max="1034" width="26.140625" style="2" customWidth="1"/>
    <col min="1035" max="1035" width="27" style="2" customWidth="1"/>
    <col min="1036" max="1036" width="25.28515625" style="2" customWidth="1"/>
    <col min="1037" max="1037" width="20.5703125" style="2" customWidth="1"/>
    <col min="1038" max="1038" width="28.7109375" style="2" customWidth="1"/>
    <col min="1039" max="1039" width="30" style="2" customWidth="1"/>
    <col min="1040" max="1040" width="23.140625" style="2" customWidth="1"/>
    <col min="1041" max="1044" width="28.7109375" style="2" customWidth="1"/>
    <col min="1045" max="1045" width="22.28515625" style="2" customWidth="1"/>
    <col min="1046" max="1046" width="25.28515625" style="2" customWidth="1"/>
    <col min="1047" max="1047" width="34.85546875" style="2" customWidth="1"/>
    <col min="1048" max="1049" width="16" style="2" customWidth="1"/>
    <col min="1050" max="1059" width="14" style="2" customWidth="1"/>
    <col min="1060" max="1060" width="19.7109375" style="2" customWidth="1"/>
    <col min="1061" max="1061" width="14.42578125" style="2" customWidth="1"/>
    <col min="1062" max="1062" width="20.5703125" style="2" customWidth="1"/>
    <col min="1063" max="1063" width="15.7109375" style="2" customWidth="1"/>
    <col min="1064" max="1064" width="21.85546875" style="2" customWidth="1"/>
    <col min="1065" max="1065" width="17.42578125" style="2" customWidth="1"/>
    <col min="1066" max="1066" width="25.7109375" style="2" customWidth="1"/>
    <col min="1067" max="1067" width="40" style="2" customWidth="1"/>
    <col min="1068" max="1068" width="28.7109375" style="2" customWidth="1"/>
    <col min="1069" max="1069" width="33.42578125" style="2" customWidth="1"/>
    <col min="1070" max="1071" width="36.140625" style="2" customWidth="1"/>
    <col min="1072" max="1073" width="37" style="2" customWidth="1"/>
    <col min="1074" max="1074" width="36.85546875" style="2" customWidth="1"/>
    <col min="1075" max="1280" width="11.42578125" style="2"/>
    <col min="1281" max="1281" width="15.7109375" style="2" customWidth="1"/>
    <col min="1282" max="1282" width="88.85546875" style="2" customWidth="1"/>
    <col min="1283" max="1283" width="13.140625" style="2" customWidth="1"/>
    <col min="1284" max="1284" width="18.140625" style="2" customWidth="1"/>
    <col min="1285" max="1285" width="27.140625" style="2" customWidth="1"/>
    <col min="1286" max="1286" width="24.85546875" style="2" customWidth="1"/>
    <col min="1287" max="1287" width="26.5703125" style="2" customWidth="1"/>
    <col min="1288" max="1288" width="29.5703125" style="2" customWidth="1"/>
    <col min="1289" max="1289" width="33" style="2" customWidth="1"/>
    <col min="1290" max="1290" width="26.140625" style="2" customWidth="1"/>
    <col min="1291" max="1291" width="27" style="2" customWidth="1"/>
    <col min="1292" max="1292" width="25.28515625" style="2" customWidth="1"/>
    <col min="1293" max="1293" width="20.5703125" style="2" customWidth="1"/>
    <col min="1294" max="1294" width="28.7109375" style="2" customWidth="1"/>
    <col min="1295" max="1295" width="30" style="2" customWidth="1"/>
    <col min="1296" max="1296" width="23.140625" style="2" customWidth="1"/>
    <col min="1297" max="1300" width="28.7109375" style="2" customWidth="1"/>
    <col min="1301" max="1301" width="22.28515625" style="2" customWidth="1"/>
    <col min="1302" max="1302" width="25.28515625" style="2" customWidth="1"/>
    <col min="1303" max="1303" width="34.85546875" style="2" customWidth="1"/>
    <col min="1304" max="1305" width="16" style="2" customWidth="1"/>
    <col min="1306" max="1315" width="14" style="2" customWidth="1"/>
    <col min="1316" max="1316" width="19.7109375" style="2" customWidth="1"/>
    <col min="1317" max="1317" width="14.42578125" style="2" customWidth="1"/>
    <col min="1318" max="1318" width="20.5703125" style="2" customWidth="1"/>
    <col min="1319" max="1319" width="15.7109375" style="2" customWidth="1"/>
    <col min="1320" max="1320" width="21.85546875" style="2" customWidth="1"/>
    <col min="1321" max="1321" width="17.42578125" style="2" customWidth="1"/>
    <col min="1322" max="1322" width="25.7109375" style="2" customWidth="1"/>
    <col min="1323" max="1323" width="40" style="2" customWidth="1"/>
    <col min="1324" max="1324" width="28.7109375" style="2" customWidth="1"/>
    <col min="1325" max="1325" width="33.42578125" style="2" customWidth="1"/>
    <col min="1326" max="1327" width="36.140625" style="2" customWidth="1"/>
    <col min="1328" max="1329" width="37" style="2" customWidth="1"/>
    <col min="1330" max="1330" width="36.85546875" style="2" customWidth="1"/>
    <col min="1331" max="1536" width="11.42578125" style="2"/>
    <col min="1537" max="1537" width="15.7109375" style="2" customWidth="1"/>
    <col min="1538" max="1538" width="88.85546875" style="2" customWidth="1"/>
    <col min="1539" max="1539" width="13.140625" style="2" customWidth="1"/>
    <col min="1540" max="1540" width="18.140625" style="2" customWidth="1"/>
    <col min="1541" max="1541" width="27.140625" style="2" customWidth="1"/>
    <col min="1542" max="1542" width="24.85546875" style="2" customWidth="1"/>
    <col min="1543" max="1543" width="26.5703125" style="2" customWidth="1"/>
    <col min="1544" max="1544" width="29.5703125" style="2" customWidth="1"/>
    <col min="1545" max="1545" width="33" style="2" customWidth="1"/>
    <col min="1546" max="1546" width="26.140625" style="2" customWidth="1"/>
    <col min="1547" max="1547" width="27" style="2" customWidth="1"/>
    <col min="1548" max="1548" width="25.28515625" style="2" customWidth="1"/>
    <col min="1549" max="1549" width="20.5703125" style="2" customWidth="1"/>
    <col min="1550" max="1550" width="28.7109375" style="2" customWidth="1"/>
    <col min="1551" max="1551" width="30" style="2" customWidth="1"/>
    <col min="1552" max="1552" width="23.140625" style="2" customWidth="1"/>
    <col min="1553" max="1556" width="28.7109375" style="2" customWidth="1"/>
    <col min="1557" max="1557" width="22.28515625" style="2" customWidth="1"/>
    <col min="1558" max="1558" width="25.28515625" style="2" customWidth="1"/>
    <col min="1559" max="1559" width="34.85546875" style="2" customWidth="1"/>
    <col min="1560" max="1561" width="16" style="2" customWidth="1"/>
    <col min="1562" max="1571" width="14" style="2" customWidth="1"/>
    <col min="1572" max="1572" width="19.7109375" style="2" customWidth="1"/>
    <col min="1573" max="1573" width="14.42578125" style="2" customWidth="1"/>
    <col min="1574" max="1574" width="20.5703125" style="2" customWidth="1"/>
    <col min="1575" max="1575" width="15.7109375" style="2" customWidth="1"/>
    <col min="1576" max="1576" width="21.85546875" style="2" customWidth="1"/>
    <col min="1577" max="1577" width="17.42578125" style="2" customWidth="1"/>
    <col min="1578" max="1578" width="25.7109375" style="2" customWidth="1"/>
    <col min="1579" max="1579" width="40" style="2" customWidth="1"/>
    <col min="1580" max="1580" width="28.7109375" style="2" customWidth="1"/>
    <col min="1581" max="1581" width="33.42578125" style="2" customWidth="1"/>
    <col min="1582" max="1583" width="36.140625" style="2" customWidth="1"/>
    <col min="1584" max="1585" width="37" style="2" customWidth="1"/>
    <col min="1586" max="1586" width="36.85546875" style="2" customWidth="1"/>
    <col min="1587" max="1792" width="11.42578125" style="2"/>
    <col min="1793" max="1793" width="15.7109375" style="2" customWidth="1"/>
    <col min="1794" max="1794" width="88.85546875" style="2" customWidth="1"/>
    <col min="1795" max="1795" width="13.140625" style="2" customWidth="1"/>
    <col min="1796" max="1796" width="18.140625" style="2" customWidth="1"/>
    <col min="1797" max="1797" width="27.140625" style="2" customWidth="1"/>
    <col min="1798" max="1798" width="24.85546875" style="2" customWidth="1"/>
    <col min="1799" max="1799" width="26.5703125" style="2" customWidth="1"/>
    <col min="1800" max="1800" width="29.5703125" style="2" customWidth="1"/>
    <col min="1801" max="1801" width="33" style="2" customWidth="1"/>
    <col min="1802" max="1802" width="26.140625" style="2" customWidth="1"/>
    <col min="1803" max="1803" width="27" style="2" customWidth="1"/>
    <col min="1804" max="1804" width="25.28515625" style="2" customWidth="1"/>
    <col min="1805" max="1805" width="20.5703125" style="2" customWidth="1"/>
    <col min="1806" max="1806" width="28.7109375" style="2" customWidth="1"/>
    <col min="1807" max="1807" width="30" style="2" customWidth="1"/>
    <col min="1808" max="1808" width="23.140625" style="2" customWidth="1"/>
    <col min="1809" max="1812" width="28.7109375" style="2" customWidth="1"/>
    <col min="1813" max="1813" width="22.28515625" style="2" customWidth="1"/>
    <col min="1814" max="1814" width="25.28515625" style="2" customWidth="1"/>
    <col min="1815" max="1815" width="34.85546875" style="2" customWidth="1"/>
    <col min="1816" max="1817" width="16" style="2" customWidth="1"/>
    <col min="1818" max="1827" width="14" style="2" customWidth="1"/>
    <col min="1828" max="1828" width="19.7109375" style="2" customWidth="1"/>
    <col min="1829" max="1829" width="14.42578125" style="2" customWidth="1"/>
    <col min="1830" max="1830" width="20.5703125" style="2" customWidth="1"/>
    <col min="1831" max="1831" width="15.7109375" style="2" customWidth="1"/>
    <col min="1832" max="1832" width="21.85546875" style="2" customWidth="1"/>
    <col min="1833" max="1833" width="17.42578125" style="2" customWidth="1"/>
    <col min="1834" max="1834" width="25.7109375" style="2" customWidth="1"/>
    <col min="1835" max="1835" width="40" style="2" customWidth="1"/>
    <col min="1836" max="1836" width="28.7109375" style="2" customWidth="1"/>
    <col min="1837" max="1837" width="33.42578125" style="2" customWidth="1"/>
    <col min="1838" max="1839" width="36.140625" style="2" customWidth="1"/>
    <col min="1840" max="1841" width="37" style="2" customWidth="1"/>
    <col min="1842" max="1842" width="36.85546875" style="2" customWidth="1"/>
    <col min="1843" max="2048" width="11.42578125" style="2"/>
    <col min="2049" max="2049" width="15.7109375" style="2" customWidth="1"/>
    <col min="2050" max="2050" width="88.85546875" style="2" customWidth="1"/>
    <col min="2051" max="2051" width="13.140625" style="2" customWidth="1"/>
    <col min="2052" max="2052" width="18.140625" style="2" customWidth="1"/>
    <col min="2053" max="2053" width="27.140625" style="2" customWidth="1"/>
    <col min="2054" max="2054" width="24.85546875" style="2" customWidth="1"/>
    <col min="2055" max="2055" width="26.5703125" style="2" customWidth="1"/>
    <col min="2056" max="2056" width="29.5703125" style="2" customWidth="1"/>
    <col min="2057" max="2057" width="33" style="2" customWidth="1"/>
    <col min="2058" max="2058" width="26.140625" style="2" customWidth="1"/>
    <col min="2059" max="2059" width="27" style="2" customWidth="1"/>
    <col min="2060" max="2060" width="25.28515625" style="2" customWidth="1"/>
    <col min="2061" max="2061" width="20.5703125" style="2" customWidth="1"/>
    <col min="2062" max="2062" width="28.7109375" style="2" customWidth="1"/>
    <col min="2063" max="2063" width="30" style="2" customWidth="1"/>
    <col min="2064" max="2064" width="23.140625" style="2" customWidth="1"/>
    <col min="2065" max="2068" width="28.7109375" style="2" customWidth="1"/>
    <col min="2069" max="2069" width="22.28515625" style="2" customWidth="1"/>
    <col min="2070" max="2070" width="25.28515625" style="2" customWidth="1"/>
    <col min="2071" max="2071" width="34.85546875" style="2" customWidth="1"/>
    <col min="2072" max="2073" width="16" style="2" customWidth="1"/>
    <col min="2074" max="2083" width="14" style="2" customWidth="1"/>
    <col min="2084" max="2084" width="19.7109375" style="2" customWidth="1"/>
    <col min="2085" max="2085" width="14.42578125" style="2" customWidth="1"/>
    <col min="2086" max="2086" width="20.5703125" style="2" customWidth="1"/>
    <col min="2087" max="2087" width="15.7109375" style="2" customWidth="1"/>
    <col min="2088" max="2088" width="21.85546875" style="2" customWidth="1"/>
    <col min="2089" max="2089" width="17.42578125" style="2" customWidth="1"/>
    <col min="2090" max="2090" width="25.7109375" style="2" customWidth="1"/>
    <col min="2091" max="2091" width="40" style="2" customWidth="1"/>
    <col min="2092" max="2092" width="28.7109375" style="2" customWidth="1"/>
    <col min="2093" max="2093" width="33.42578125" style="2" customWidth="1"/>
    <col min="2094" max="2095" width="36.140625" style="2" customWidth="1"/>
    <col min="2096" max="2097" width="37" style="2" customWidth="1"/>
    <col min="2098" max="2098" width="36.85546875" style="2" customWidth="1"/>
    <col min="2099" max="2304" width="11.42578125" style="2"/>
    <col min="2305" max="2305" width="15.7109375" style="2" customWidth="1"/>
    <col min="2306" max="2306" width="88.85546875" style="2" customWidth="1"/>
    <col min="2307" max="2307" width="13.140625" style="2" customWidth="1"/>
    <col min="2308" max="2308" width="18.140625" style="2" customWidth="1"/>
    <col min="2309" max="2309" width="27.140625" style="2" customWidth="1"/>
    <col min="2310" max="2310" width="24.85546875" style="2" customWidth="1"/>
    <col min="2311" max="2311" width="26.5703125" style="2" customWidth="1"/>
    <col min="2312" max="2312" width="29.5703125" style="2" customWidth="1"/>
    <col min="2313" max="2313" width="33" style="2" customWidth="1"/>
    <col min="2314" max="2314" width="26.140625" style="2" customWidth="1"/>
    <col min="2315" max="2315" width="27" style="2" customWidth="1"/>
    <col min="2316" max="2316" width="25.28515625" style="2" customWidth="1"/>
    <col min="2317" max="2317" width="20.5703125" style="2" customWidth="1"/>
    <col min="2318" max="2318" width="28.7109375" style="2" customWidth="1"/>
    <col min="2319" max="2319" width="30" style="2" customWidth="1"/>
    <col min="2320" max="2320" width="23.140625" style="2" customWidth="1"/>
    <col min="2321" max="2324" width="28.7109375" style="2" customWidth="1"/>
    <col min="2325" max="2325" width="22.28515625" style="2" customWidth="1"/>
    <col min="2326" max="2326" width="25.28515625" style="2" customWidth="1"/>
    <col min="2327" max="2327" width="34.85546875" style="2" customWidth="1"/>
    <col min="2328" max="2329" width="16" style="2" customWidth="1"/>
    <col min="2330" max="2339" width="14" style="2" customWidth="1"/>
    <col min="2340" max="2340" width="19.7109375" style="2" customWidth="1"/>
    <col min="2341" max="2341" width="14.42578125" style="2" customWidth="1"/>
    <col min="2342" max="2342" width="20.5703125" style="2" customWidth="1"/>
    <col min="2343" max="2343" width="15.7109375" style="2" customWidth="1"/>
    <col min="2344" max="2344" width="21.85546875" style="2" customWidth="1"/>
    <col min="2345" max="2345" width="17.42578125" style="2" customWidth="1"/>
    <col min="2346" max="2346" width="25.7109375" style="2" customWidth="1"/>
    <col min="2347" max="2347" width="40" style="2" customWidth="1"/>
    <col min="2348" max="2348" width="28.7109375" style="2" customWidth="1"/>
    <col min="2349" max="2349" width="33.42578125" style="2" customWidth="1"/>
    <col min="2350" max="2351" width="36.140625" style="2" customWidth="1"/>
    <col min="2352" max="2353" width="37" style="2" customWidth="1"/>
    <col min="2354" max="2354" width="36.85546875" style="2" customWidth="1"/>
    <col min="2355" max="2560" width="11.42578125" style="2"/>
    <col min="2561" max="2561" width="15.7109375" style="2" customWidth="1"/>
    <col min="2562" max="2562" width="88.85546875" style="2" customWidth="1"/>
    <col min="2563" max="2563" width="13.140625" style="2" customWidth="1"/>
    <col min="2564" max="2564" width="18.140625" style="2" customWidth="1"/>
    <col min="2565" max="2565" width="27.140625" style="2" customWidth="1"/>
    <col min="2566" max="2566" width="24.85546875" style="2" customWidth="1"/>
    <col min="2567" max="2567" width="26.5703125" style="2" customWidth="1"/>
    <col min="2568" max="2568" width="29.5703125" style="2" customWidth="1"/>
    <col min="2569" max="2569" width="33" style="2" customWidth="1"/>
    <col min="2570" max="2570" width="26.140625" style="2" customWidth="1"/>
    <col min="2571" max="2571" width="27" style="2" customWidth="1"/>
    <col min="2572" max="2572" width="25.28515625" style="2" customWidth="1"/>
    <col min="2573" max="2573" width="20.5703125" style="2" customWidth="1"/>
    <col min="2574" max="2574" width="28.7109375" style="2" customWidth="1"/>
    <col min="2575" max="2575" width="30" style="2" customWidth="1"/>
    <col min="2576" max="2576" width="23.140625" style="2" customWidth="1"/>
    <col min="2577" max="2580" width="28.7109375" style="2" customWidth="1"/>
    <col min="2581" max="2581" width="22.28515625" style="2" customWidth="1"/>
    <col min="2582" max="2582" width="25.28515625" style="2" customWidth="1"/>
    <col min="2583" max="2583" width="34.85546875" style="2" customWidth="1"/>
    <col min="2584" max="2585" width="16" style="2" customWidth="1"/>
    <col min="2586" max="2595" width="14" style="2" customWidth="1"/>
    <col min="2596" max="2596" width="19.7109375" style="2" customWidth="1"/>
    <col min="2597" max="2597" width="14.42578125" style="2" customWidth="1"/>
    <col min="2598" max="2598" width="20.5703125" style="2" customWidth="1"/>
    <col min="2599" max="2599" width="15.7109375" style="2" customWidth="1"/>
    <col min="2600" max="2600" width="21.85546875" style="2" customWidth="1"/>
    <col min="2601" max="2601" width="17.42578125" style="2" customWidth="1"/>
    <col min="2602" max="2602" width="25.7109375" style="2" customWidth="1"/>
    <col min="2603" max="2603" width="40" style="2" customWidth="1"/>
    <col min="2604" max="2604" width="28.7109375" style="2" customWidth="1"/>
    <col min="2605" max="2605" width="33.42578125" style="2" customWidth="1"/>
    <col min="2606" max="2607" width="36.140625" style="2" customWidth="1"/>
    <col min="2608" max="2609" width="37" style="2" customWidth="1"/>
    <col min="2610" max="2610" width="36.85546875" style="2" customWidth="1"/>
    <col min="2611" max="2816" width="11.42578125" style="2"/>
    <col min="2817" max="2817" width="15.7109375" style="2" customWidth="1"/>
    <col min="2818" max="2818" width="88.85546875" style="2" customWidth="1"/>
    <col min="2819" max="2819" width="13.140625" style="2" customWidth="1"/>
    <col min="2820" max="2820" width="18.140625" style="2" customWidth="1"/>
    <col min="2821" max="2821" width="27.140625" style="2" customWidth="1"/>
    <col min="2822" max="2822" width="24.85546875" style="2" customWidth="1"/>
    <col min="2823" max="2823" width="26.5703125" style="2" customWidth="1"/>
    <col min="2824" max="2824" width="29.5703125" style="2" customWidth="1"/>
    <col min="2825" max="2825" width="33" style="2" customWidth="1"/>
    <col min="2826" max="2826" width="26.140625" style="2" customWidth="1"/>
    <col min="2827" max="2827" width="27" style="2" customWidth="1"/>
    <col min="2828" max="2828" width="25.28515625" style="2" customWidth="1"/>
    <col min="2829" max="2829" width="20.5703125" style="2" customWidth="1"/>
    <col min="2830" max="2830" width="28.7109375" style="2" customWidth="1"/>
    <col min="2831" max="2831" width="30" style="2" customWidth="1"/>
    <col min="2832" max="2832" width="23.140625" style="2" customWidth="1"/>
    <col min="2833" max="2836" width="28.7109375" style="2" customWidth="1"/>
    <col min="2837" max="2837" width="22.28515625" style="2" customWidth="1"/>
    <col min="2838" max="2838" width="25.28515625" style="2" customWidth="1"/>
    <col min="2839" max="2839" width="34.85546875" style="2" customWidth="1"/>
    <col min="2840" max="2841" width="16" style="2" customWidth="1"/>
    <col min="2842" max="2851" width="14" style="2" customWidth="1"/>
    <col min="2852" max="2852" width="19.7109375" style="2" customWidth="1"/>
    <col min="2853" max="2853" width="14.42578125" style="2" customWidth="1"/>
    <col min="2854" max="2854" width="20.5703125" style="2" customWidth="1"/>
    <col min="2855" max="2855" width="15.7109375" style="2" customWidth="1"/>
    <col min="2856" max="2856" width="21.85546875" style="2" customWidth="1"/>
    <col min="2857" max="2857" width="17.42578125" style="2" customWidth="1"/>
    <col min="2858" max="2858" width="25.7109375" style="2" customWidth="1"/>
    <col min="2859" max="2859" width="40" style="2" customWidth="1"/>
    <col min="2860" max="2860" width="28.7109375" style="2" customWidth="1"/>
    <col min="2861" max="2861" width="33.42578125" style="2" customWidth="1"/>
    <col min="2862" max="2863" width="36.140625" style="2" customWidth="1"/>
    <col min="2864" max="2865" width="37" style="2" customWidth="1"/>
    <col min="2866" max="2866" width="36.85546875" style="2" customWidth="1"/>
    <col min="2867" max="3072" width="11.42578125" style="2"/>
    <col min="3073" max="3073" width="15.7109375" style="2" customWidth="1"/>
    <col min="3074" max="3074" width="88.85546875" style="2" customWidth="1"/>
    <col min="3075" max="3075" width="13.140625" style="2" customWidth="1"/>
    <col min="3076" max="3076" width="18.140625" style="2" customWidth="1"/>
    <col min="3077" max="3077" width="27.140625" style="2" customWidth="1"/>
    <col min="3078" max="3078" width="24.85546875" style="2" customWidth="1"/>
    <col min="3079" max="3079" width="26.5703125" style="2" customWidth="1"/>
    <col min="3080" max="3080" width="29.5703125" style="2" customWidth="1"/>
    <col min="3081" max="3081" width="33" style="2" customWidth="1"/>
    <col min="3082" max="3082" width="26.140625" style="2" customWidth="1"/>
    <col min="3083" max="3083" width="27" style="2" customWidth="1"/>
    <col min="3084" max="3084" width="25.28515625" style="2" customWidth="1"/>
    <col min="3085" max="3085" width="20.5703125" style="2" customWidth="1"/>
    <col min="3086" max="3086" width="28.7109375" style="2" customWidth="1"/>
    <col min="3087" max="3087" width="30" style="2" customWidth="1"/>
    <col min="3088" max="3088" width="23.140625" style="2" customWidth="1"/>
    <col min="3089" max="3092" width="28.7109375" style="2" customWidth="1"/>
    <col min="3093" max="3093" width="22.28515625" style="2" customWidth="1"/>
    <col min="3094" max="3094" width="25.28515625" style="2" customWidth="1"/>
    <col min="3095" max="3095" width="34.85546875" style="2" customWidth="1"/>
    <col min="3096" max="3097" width="16" style="2" customWidth="1"/>
    <col min="3098" max="3107" width="14" style="2" customWidth="1"/>
    <col min="3108" max="3108" width="19.7109375" style="2" customWidth="1"/>
    <col min="3109" max="3109" width="14.42578125" style="2" customWidth="1"/>
    <col min="3110" max="3110" width="20.5703125" style="2" customWidth="1"/>
    <col min="3111" max="3111" width="15.7109375" style="2" customWidth="1"/>
    <col min="3112" max="3112" width="21.85546875" style="2" customWidth="1"/>
    <col min="3113" max="3113" width="17.42578125" style="2" customWidth="1"/>
    <col min="3114" max="3114" width="25.7109375" style="2" customWidth="1"/>
    <col min="3115" max="3115" width="40" style="2" customWidth="1"/>
    <col min="3116" max="3116" width="28.7109375" style="2" customWidth="1"/>
    <col min="3117" max="3117" width="33.42578125" style="2" customWidth="1"/>
    <col min="3118" max="3119" width="36.140625" style="2" customWidth="1"/>
    <col min="3120" max="3121" width="37" style="2" customWidth="1"/>
    <col min="3122" max="3122" width="36.85546875" style="2" customWidth="1"/>
    <col min="3123" max="3328" width="11.42578125" style="2"/>
    <col min="3329" max="3329" width="15.7109375" style="2" customWidth="1"/>
    <col min="3330" max="3330" width="88.85546875" style="2" customWidth="1"/>
    <col min="3331" max="3331" width="13.140625" style="2" customWidth="1"/>
    <col min="3332" max="3332" width="18.140625" style="2" customWidth="1"/>
    <col min="3333" max="3333" width="27.140625" style="2" customWidth="1"/>
    <col min="3334" max="3334" width="24.85546875" style="2" customWidth="1"/>
    <col min="3335" max="3335" width="26.5703125" style="2" customWidth="1"/>
    <col min="3336" max="3336" width="29.5703125" style="2" customWidth="1"/>
    <col min="3337" max="3337" width="33" style="2" customWidth="1"/>
    <col min="3338" max="3338" width="26.140625" style="2" customWidth="1"/>
    <col min="3339" max="3339" width="27" style="2" customWidth="1"/>
    <col min="3340" max="3340" width="25.28515625" style="2" customWidth="1"/>
    <col min="3341" max="3341" width="20.5703125" style="2" customWidth="1"/>
    <col min="3342" max="3342" width="28.7109375" style="2" customWidth="1"/>
    <col min="3343" max="3343" width="30" style="2" customWidth="1"/>
    <col min="3344" max="3344" width="23.140625" style="2" customWidth="1"/>
    <col min="3345" max="3348" width="28.7109375" style="2" customWidth="1"/>
    <col min="3349" max="3349" width="22.28515625" style="2" customWidth="1"/>
    <col min="3350" max="3350" width="25.28515625" style="2" customWidth="1"/>
    <col min="3351" max="3351" width="34.85546875" style="2" customWidth="1"/>
    <col min="3352" max="3353" width="16" style="2" customWidth="1"/>
    <col min="3354" max="3363" width="14" style="2" customWidth="1"/>
    <col min="3364" max="3364" width="19.7109375" style="2" customWidth="1"/>
    <col min="3365" max="3365" width="14.42578125" style="2" customWidth="1"/>
    <col min="3366" max="3366" width="20.5703125" style="2" customWidth="1"/>
    <col min="3367" max="3367" width="15.7109375" style="2" customWidth="1"/>
    <col min="3368" max="3368" width="21.85546875" style="2" customWidth="1"/>
    <col min="3369" max="3369" width="17.42578125" style="2" customWidth="1"/>
    <col min="3370" max="3370" width="25.7109375" style="2" customWidth="1"/>
    <col min="3371" max="3371" width="40" style="2" customWidth="1"/>
    <col min="3372" max="3372" width="28.7109375" style="2" customWidth="1"/>
    <col min="3373" max="3373" width="33.42578125" style="2" customWidth="1"/>
    <col min="3374" max="3375" width="36.140625" style="2" customWidth="1"/>
    <col min="3376" max="3377" width="37" style="2" customWidth="1"/>
    <col min="3378" max="3378" width="36.85546875" style="2" customWidth="1"/>
    <col min="3379" max="3584" width="11.42578125" style="2"/>
    <col min="3585" max="3585" width="15.7109375" style="2" customWidth="1"/>
    <col min="3586" max="3586" width="88.85546875" style="2" customWidth="1"/>
    <col min="3587" max="3587" width="13.140625" style="2" customWidth="1"/>
    <col min="3588" max="3588" width="18.140625" style="2" customWidth="1"/>
    <col min="3589" max="3589" width="27.140625" style="2" customWidth="1"/>
    <col min="3590" max="3590" width="24.85546875" style="2" customWidth="1"/>
    <col min="3591" max="3591" width="26.5703125" style="2" customWidth="1"/>
    <col min="3592" max="3592" width="29.5703125" style="2" customWidth="1"/>
    <col min="3593" max="3593" width="33" style="2" customWidth="1"/>
    <col min="3594" max="3594" width="26.140625" style="2" customWidth="1"/>
    <col min="3595" max="3595" width="27" style="2" customWidth="1"/>
    <col min="3596" max="3596" width="25.28515625" style="2" customWidth="1"/>
    <col min="3597" max="3597" width="20.5703125" style="2" customWidth="1"/>
    <col min="3598" max="3598" width="28.7109375" style="2" customWidth="1"/>
    <col min="3599" max="3599" width="30" style="2" customWidth="1"/>
    <col min="3600" max="3600" width="23.140625" style="2" customWidth="1"/>
    <col min="3601" max="3604" width="28.7109375" style="2" customWidth="1"/>
    <col min="3605" max="3605" width="22.28515625" style="2" customWidth="1"/>
    <col min="3606" max="3606" width="25.28515625" style="2" customWidth="1"/>
    <col min="3607" max="3607" width="34.85546875" style="2" customWidth="1"/>
    <col min="3608" max="3609" width="16" style="2" customWidth="1"/>
    <col min="3610" max="3619" width="14" style="2" customWidth="1"/>
    <col min="3620" max="3620" width="19.7109375" style="2" customWidth="1"/>
    <col min="3621" max="3621" width="14.42578125" style="2" customWidth="1"/>
    <col min="3622" max="3622" width="20.5703125" style="2" customWidth="1"/>
    <col min="3623" max="3623" width="15.7109375" style="2" customWidth="1"/>
    <col min="3624" max="3624" width="21.85546875" style="2" customWidth="1"/>
    <col min="3625" max="3625" width="17.42578125" style="2" customWidth="1"/>
    <col min="3626" max="3626" width="25.7109375" style="2" customWidth="1"/>
    <col min="3627" max="3627" width="40" style="2" customWidth="1"/>
    <col min="3628" max="3628" width="28.7109375" style="2" customWidth="1"/>
    <col min="3629" max="3629" width="33.42578125" style="2" customWidth="1"/>
    <col min="3630" max="3631" width="36.140625" style="2" customWidth="1"/>
    <col min="3632" max="3633" width="37" style="2" customWidth="1"/>
    <col min="3634" max="3634" width="36.85546875" style="2" customWidth="1"/>
    <col min="3635" max="3840" width="11.42578125" style="2"/>
    <col min="3841" max="3841" width="15.7109375" style="2" customWidth="1"/>
    <col min="3842" max="3842" width="88.85546875" style="2" customWidth="1"/>
    <col min="3843" max="3843" width="13.140625" style="2" customWidth="1"/>
    <col min="3844" max="3844" width="18.140625" style="2" customWidth="1"/>
    <col min="3845" max="3845" width="27.140625" style="2" customWidth="1"/>
    <col min="3846" max="3846" width="24.85546875" style="2" customWidth="1"/>
    <col min="3847" max="3847" width="26.5703125" style="2" customWidth="1"/>
    <col min="3848" max="3848" width="29.5703125" style="2" customWidth="1"/>
    <col min="3849" max="3849" width="33" style="2" customWidth="1"/>
    <col min="3850" max="3850" width="26.140625" style="2" customWidth="1"/>
    <col min="3851" max="3851" width="27" style="2" customWidth="1"/>
    <col min="3852" max="3852" width="25.28515625" style="2" customWidth="1"/>
    <col min="3853" max="3853" width="20.5703125" style="2" customWidth="1"/>
    <col min="3854" max="3854" width="28.7109375" style="2" customWidth="1"/>
    <col min="3855" max="3855" width="30" style="2" customWidth="1"/>
    <col min="3856" max="3856" width="23.140625" style="2" customWidth="1"/>
    <col min="3857" max="3860" width="28.7109375" style="2" customWidth="1"/>
    <col min="3861" max="3861" width="22.28515625" style="2" customWidth="1"/>
    <col min="3862" max="3862" width="25.28515625" style="2" customWidth="1"/>
    <col min="3863" max="3863" width="34.85546875" style="2" customWidth="1"/>
    <col min="3864" max="3865" width="16" style="2" customWidth="1"/>
    <col min="3866" max="3875" width="14" style="2" customWidth="1"/>
    <col min="3876" max="3876" width="19.7109375" style="2" customWidth="1"/>
    <col min="3877" max="3877" width="14.42578125" style="2" customWidth="1"/>
    <col min="3878" max="3878" width="20.5703125" style="2" customWidth="1"/>
    <col min="3879" max="3879" width="15.7109375" style="2" customWidth="1"/>
    <col min="3880" max="3880" width="21.85546875" style="2" customWidth="1"/>
    <col min="3881" max="3881" width="17.42578125" style="2" customWidth="1"/>
    <col min="3882" max="3882" width="25.7109375" style="2" customWidth="1"/>
    <col min="3883" max="3883" width="40" style="2" customWidth="1"/>
    <col min="3884" max="3884" width="28.7109375" style="2" customWidth="1"/>
    <col min="3885" max="3885" width="33.42578125" style="2" customWidth="1"/>
    <col min="3886" max="3887" width="36.140625" style="2" customWidth="1"/>
    <col min="3888" max="3889" width="37" style="2" customWidth="1"/>
    <col min="3890" max="3890" width="36.85546875" style="2" customWidth="1"/>
    <col min="3891" max="4096" width="11.42578125" style="2"/>
    <col min="4097" max="4097" width="15.7109375" style="2" customWidth="1"/>
    <col min="4098" max="4098" width="88.85546875" style="2" customWidth="1"/>
    <col min="4099" max="4099" width="13.140625" style="2" customWidth="1"/>
    <col min="4100" max="4100" width="18.140625" style="2" customWidth="1"/>
    <col min="4101" max="4101" width="27.140625" style="2" customWidth="1"/>
    <col min="4102" max="4102" width="24.85546875" style="2" customWidth="1"/>
    <col min="4103" max="4103" width="26.5703125" style="2" customWidth="1"/>
    <col min="4104" max="4104" width="29.5703125" style="2" customWidth="1"/>
    <col min="4105" max="4105" width="33" style="2" customWidth="1"/>
    <col min="4106" max="4106" width="26.140625" style="2" customWidth="1"/>
    <col min="4107" max="4107" width="27" style="2" customWidth="1"/>
    <col min="4108" max="4108" width="25.28515625" style="2" customWidth="1"/>
    <col min="4109" max="4109" width="20.5703125" style="2" customWidth="1"/>
    <col min="4110" max="4110" width="28.7109375" style="2" customWidth="1"/>
    <col min="4111" max="4111" width="30" style="2" customWidth="1"/>
    <col min="4112" max="4112" width="23.140625" style="2" customWidth="1"/>
    <col min="4113" max="4116" width="28.7109375" style="2" customWidth="1"/>
    <col min="4117" max="4117" width="22.28515625" style="2" customWidth="1"/>
    <col min="4118" max="4118" width="25.28515625" style="2" customWidth="1"/>
    <col min="4119" max="4119" width="34.85546875" style="2" customWidth="1"/>
    <col min="4120" max="4121" width="16" style="2" customWidth="1"/>
    <col min="4122" max="4131" width="14" style="2" customWidth="1"/>
    <col min="4132" max="4132" width="19.7109375" style="2" customWidth="1"/>
    <col min="4133" max="4133" width="14.42578125" style="2" customWidth="1"/>
    <col min="4134" max="4134" width="20.5703125" style="2" customWidth="1"/>
    <col min="4135" max="4135" width="15.7109375" style="2" customWidth="1"/>
    <col min="4136" max="4136" width="21.85546875" style="2" customWidth="1"/>
    <col min="4137" max="4137" width="17.42578125" style="2" customWidth="1"/>
    <col min="4138" max="4138" width="25.7109375" style="2" customWidth="1"/>
    <col min="4139" max="4139" width="40" style="2" customWidth="1"/>
    <col min="4140" max="4140" width="28.7109375" style="2" customWidth="1"/>
    <col min="4141" max="4141" width="33.42578125" style="2" customWidth="1"/>
    <col min="4142" max="4143" width="36.140625" style="2" customWidth="1"/>
    <col min="4144" max="4145" width="37" style="2" customWidth="1"/>
    <col min="4146" max="4146" width="36.85546875" style="2" customWidth="1"/>
    <col min="4147" max="4352" width="11.42578125" style="2"/>
    <col min="4353" max="4353" width="15.7109375" style="2" customWidth="1"/>
    <col min="4354" max="4354" width="88.85546875" style="2" customWidth="1"/>
    <col min="4355" max="4355" width="13.140625" style="2" customWidth="1"/>
    <col min="4356" max="4356" width="18.140625" style="2" customWidth="1"/>
    <col min="4357" max="4357" width="27.140625" style="2" customWidth="1"/>
    <col min="4358" max="4358" width="24.85546875" style="2" customWidth="1"/>
    <col min="4359" max="4359" width="26.5703125" style="2" customWidth="1"/>
    <col min="4360" max="4360" width="29.5703125" style="2" customWidth="1"/>
    <col min="4361" max="4361" width="33" style="2" customWidth="1"/>
    <col min="4362" max="4362" width="26.140625" style="2" customWidth="1"/>
    <col min="4363" max="4363" width="27" style="2" customWidth="1"/>
    <col min="4364" max="4364" width="25.28515625" style="2" customWidth="1"/>
    <col min="4365" max="4365" width="20.5703125" style="2" customWidth="1"/>
    <col min="4366" max="4366" width="28.7109375" style="2" customWidth="1"/>
    <col min="4367" max="4367" width="30" style="2" customWidth="1"/>
    <col min="4368" max="4368" width="23.140625" style="2" customWidth="1"/>
    <col min="4369" max="4372" width="28.7109375" style="2" customWidth="1"/>
    <col min="4373" max="4373" width="22.28515625" style="2" customWidth="1"/>
    <col min="4374" max="4374" width="25.28515625" style="2" customWidth="1"/>
    <col min="4375" max="4375" width="34.85546875" style="2" customWidth="1"/>
    <col min="4376" max="4377" width="16" style="2" customWidth="1"/>
    <col min="4378" max="4387" width="14" style="2" customWidth="1"/>
    <col min="4388" max="4388" width="19.7109375" style="2" customWidth="1"/>
    <col min="4389" max="4389" width="14.42578125" style="2" customWidth="1"/>
    <col min="4390" max="4390" width="20.5703125" style="2" customWidth="1"/>
    <col min="4391" max="4391" width="15.7109375" style="2" customWidth="1"/>
    <col min="4392" max="4392" width="21.85546875" style="2" customWidth="1"/>
    <col min="4393" max="4393" width="17.42578125" style="2" customWidth="1"/>
    <col min="4394" max="4394" width="25.7109375" style="2" customWidth="1"/>
    <col min="4395" max="4395" width="40" style="2" customWidth="1"/>
    <col min="4396" max="4396" width="28.7109375" style="2" customWidth="1"/>
    <col min="4397" max="4397" width="33.42578125" style="2" customWidth="1"/>
    <col min="4398" max="4399" width="36.140625" style="2" customWidth="1"/>
    <col min="4400" max="4401" width="37" style="2" customWidth="1"/>
    <col min="4402" max="4402" width="36.85546875" style="2" customWidth="1"/>
    <col min="4403" max="4608" width="11.42578125" style="2"/>
    <col min="4609" max="4609" width="15.7109375" style="2" customWidth="1"/>
    <col min="4610" max="4610" width="88.85546875" style="2" customWidth="1"/>
    <col min="4611" max="4611" width="13.140625" style="2" customWidth="1"/>
    <col min="4612" max="4612" width="18.140625" style="2" customWidth="1"/>
    <col min="4613" max="4613" width="27.140625" style="2" customWidth="1"/>
    <col min="4614" max="4614" width="24.85546875" style="2" customWidth="1"/>
    <col min="4615" max="4615" width="26.5703125" style="2" customWidth="1"/>
    <col min="4616" max="4616" width="29.5703125" style="2" customWidth="1"/>
    <col min="4617" max="4617" width="33" style="2" customWidth="1"/>
    <col min="4618" max="4618" width="26.140625" style="2" customWidth="1"/>
    <col min="4619" max="4619" width="27" style="2" customWidth="1"/>
    <col min="4620" max="4620" width="25.28515625" style="2" customWidth="1"/>
    <col min="4621" max="4621" width="20.5703125" style="2" customWidth="1"/>
    <col min="4622" max="4622" width="28.7109375" style="2" customWidth="1"/>
    <col min="4623" max="4623" width="30" style="2" customWidth="1"/>
    <col min="4624" max="4624" width="23.140625" style="2" customWidth="1"/>
    <col min="4625" max="4628" width="28.7109375" style="2" customWidth="1"/>
    <col min="4629" max="4629" width="22.28515625" style="2" customWidth="1"/>
    <col min="4630" max="4630" width="25.28515625" style="2" customWidth="1"/>
    <col min="4631" max="4631" width="34.85546875" style="2" customWidth="1"/>
    <col min="4632" max="4633" width="16" style="2" customWidth="1"/>
    <col min="4634" max="4643" width="14" style="2" customWidth="1"/>
    <col min="4644" max="4644" width="19.7109375" style="2" customWidth="1"/>
    <col min="4645" max="4645" width="14.42578125" style="2" customWidth="1"/>
    <col min="4646" max="4646" width="20.5703125" style="2" customWidth="1"/>
    <col min="4647" max="4647" width="15.7109375" style="2" customWidth="1"/>
    <col min="4648" max="4648" width="21.85546875" style="2" customWidth="1"/>
    <col min="4649" max="4649" width="17.42578125" style="2" customWidth="1"/>
    <col min="4650" max="4650" width="25.7109375" style="2" customWidth="1"/>
    <col min="4651" max="4651" width="40" style="2" customWidth="1"/>
    <col min="4652" max="4652" width="28.7109375" style="2" customWidth="1"/>
    <col min="4653" max="4653" width="33.42578125" style="2" customWidth="1"/>
    <col min="4654" max="4655" width="36.140625" style="2" customWidth="1"/>
    <col min="4656" max="4657" width="37" style="2" customWidth="1"/>
    <col min="4658" max="4658" width="36.85546875" style="2" customWidth="1"/>
    <col min="4659" max="4864" width="11.42578125" style="2"/>
    <col min="4865" max="4865" width="15.7109375" style="2" customWidth="1"/>
    <col min="4866" max="4866" width="88.85546875" style="2" customWidth="1"/>
    <col min="4867" max="4867" width="13.140625" style="2" customWidth="1"/>
    <col min="4868" max="4868" width="18.140625" style="2" customWidth="1"/>
    <col min="4869" max="4869" width="27.140625" style="2" customWidth="1"/>
    <col min="4870" max="4870" width="24.85546875" style="2" customWidth="1"/>
    <col min="4871" max="4871" width="26.5703125" style="2" customWidth="1"/>
    <col min="4872" max="4872" width="29.5703125" style="2" customWidth="1"/>
    <col min="4873" max="4873" width="33" style="2" customWidth="1"/>
    <col min="4874" max="4874" width="26.140625" style="2" customWidth="1"/>
    <col min="4875" max="4875" width="27" style="2" customWidth="1"/>
    <col min="4876" max="4876" width="25.28515625" style="2" customWidth="1"/>
    <col min="4877" max="4877" width="20.5703125" style="2" customWidth="1"/>
    <col min="4878" max="4878" width="28.7109375" style="2" customWidth="1"/>
    <col min="4879" max="4879" width="30" style="2" customWidth="1"/>
    <col min="4880" max="4880" width="23.140625" style="2" customWidth="1"/>
    <col min="4881" max="4884" width="28.7109375" style="2" customWidth="1"/>
    <col min="4885" max="4885" width="22.28515625" style="2" customWidth="1"/>
    <col min="4886" max="4886" width="25.28515625" style="2" customWidth="1"/>
    <col min="4887" max="4887" width="34.85546875" style="2" customWidth="1"/>
    <col min="4888" max="4889" width="16" style="2" customWidth="1"/>
    <col min="4890" max="4899" width="14" style="2" customWidth="1"/>
    <col min="4900" max="4900" width="19.7109375" style="2" customWidth="1"/>
    <col min="4901" max="4901" width="14.42578125" style="2" customWidth="1"/>
    <col min="4902" max="4902" width="20.5703125" style="2" customWidth="1"/>
    <col min="4903" max="4903" width="15.7109375" style="2" customWidth="1"/>
    <col min="4904" max="4904" width="21.85546875" style="2" customWidth="1"/>
    <col min="4905" max="4905" width="17.42578125" style="2" customWidth="1"/>
    <col min="4906" max="4906" width="25.7109375" style="2" customWidth="1"/>
    <col min="4907" max="4907" width="40" style="2" customWidth="1"/>
    <col min="4908" max="4908" width="28.7109375" style="2" customWidth="1"/>
    <col min="4909" max="4909" width="33.42578125" style="2" customWidth="1"/>
    <col min="4910" max="4911" width="36.140625" style="2" customWidth="1"/>
    <col min="4912" max="4913" width="37" style="2" customWidth="1"/>
    <col min="4914" max="4914" width="36.85546875" style="2" customWidth="1"/>
    <col min="4915" max="5120" width="11.42578125" style="2"/>
    <col min="5121" max="5121" width="15.7109375" style="2" customWidth="1"/>
    <col min="5122" max="5122" width="88.85546875" style="2" customWidth="1"/>
    <col min="5123" max="5123" width="13.140625" style="2" customWidth="1"/>
    <col min="5124" max="5124" width="18.140625" style="2" customWidth="1"/>
    <col min="5125" max="5125" width="27.140625" style="2" customWidth="1"/>
    <col min="5126" max="5126" width="24.85546875" style="2" customWidth="1"/>
    <col min="5127" max="5127" width="26.5703125" style="2" customWidth="1"/>
    <col min="5128" max="5128" width="29.5703125" style="2" customWidth="1"/>
    <col min="5129" max="5129" width="33" style="2" customWidth="1"/>
    <col min="5130" max="5130" width="26.140625" style="2" customWidth="1"/>
    <col min="5131" max="5131" width="27" style="2" customWidth="1"/>
    <col min="5132" max="5132" width="25.28515625" style="2" customWidth="1"/>
    <col min="5133" max="5133" width="20.5703125" style="2" customWidth="1"/>
    <col min="5134" max="5134" width="28.7109375" style="2" customWidth="1"/>
    <col min="5135" max="5135" width="30" style="2" customWidth="1"/>
    <col min="5136" max="5136" width="23.140625" style="2" customWidth="1"/>
    <col min="5137" max="5140" width="28.7109375" style="2" customWidth="1"/>
    <col min="5141" max="5141" width="22.28515625" style="2" customWidth="1"/>
    <col min="5142" max="5142" width="25.28515625" style="2" customWidth="1"/>
    <col min="5143" max="5143" width="34.85546875" style="2" customWidth="1"/>
    <col min="5144" max="5145" width="16" style="2" customWidth="1"/>
    <col min="5146" max="5155" width="14" style="2" customWidth="1"/>
    <col min="5156" max="5156" width="19.7109375" style="2" customWidth="1"/>
    <col min="5157" max="5157" width="14.42578125" style="2" customWidth="1"/>
    <col min="5158" max="5158" width="20.5703125" style="2" customWidth="1"/>
    <col min="5159" max="5159" width="15.7109375" style="2" customWidth="1"/>
    <col min="5160" max="5160" width="21.85546875" style="2" customWidth="1"/>
    <col min="5161" max="5161" width="17.42578125" style="2" customWidth="1"/>
    <col min="5162" max="5162" width="25.7109375" style="2" customWidth="1"/>
    <col min="5163" max="5163" width="40" style="2" customWidth="1"/>
    <col min="5164" max="5164" width="28.7109375" style="2" customWidth="1"/>
    <col min="5165" max="5165" width="33.42578125" style="2" customWidth="1"/>
    <col min="5166" max="5167" width="36.140625" style="2" customWidth="1"/>
    <col min="5168" max="5169" width="37" style="2" customWidth="1"/>
    <col min="5170" max="5170" width="36.85546875" style="2" customWidth="1"/>
    <col min="5171" max="5376" width="11.42578125" style="2"/>
    <col min="5377" max="5377" width="15.7109375" style="2" customWidth="1"/>
    <col min="5378" max="5378" width="88.85546875" style="2" customWidth="1"/>
    <col min="5379" max="5379" width="13.140625" style="2" customWidth="1"/>
    <col min="5380" max="5380" width="18.140625" style="2" customWidth="1"/>
    <col min="5381" max="5381" width="27.140625" style="2" customWidth="1"/>
    <col min="5382" max="5382" width="24.85546875" style="2" customWidth="1"/>
    <col min="5383" max="5383" width="26.5703125" style="2" customWidth="1"/>
    <col min="5384" max="5384" width="29.5703125" style="2" customWidth="1"/>
    <col min="5385" max="5385" width="33" style="2" customWidth="1"/>
    <col min="5386" max="5386" width="26.140625" style="2" customWidth="1"/>
    <col min="5387" max="5387" width="27" style="2" customWidth="1"/>
    <col min="5388" max="5388" width="25.28515625" style="2" customWidth="1"/>
    <col min="5389" max="5389" width="20.5703125" style="2" customWidth="1"/>
    <col min="5390" max="5390" width="28.7109375" style="2" customWidth="1"/>
    <col min="5391" max="5391" width="30" style="2" customWidth="1"/>
    <col min="5392" max="5392" width="23.140625" style="2" customWidth="1"/>
    <col min="5393" max="5396" width="28.7109375" style="2" customWidth="1"/>
    <col min="5397" max="5397" width="22.28515625" style="2" customWidth="1"/>
    <col min="5398" max="5398" width="25.28515625" style="2" customWidth="1"/>
    <col min="5399" max="5399" width="34.85546875" style="2" customWidth="1"/>
    <col min="5400" max="5401" width="16" style="2" customWidth="1"/>
    <col min="5402" max="5411" width="14" style="2" customWidth="1"/>
    <col min="5412" max="5412" width="19.7109375" style="2" customWidth="1"/>
    <col min="5413" max="5413" width="14.42578125" style="2" customWidth="1"/>
    <col min="5414" max="5414" width="20.5703125" style="2" customWidth="1"/>
    <col min="5415" max="5415" width="15.7109375" style="2" customWidth="1"/>
    <col min="5416" max="5416" width="21.85546875" style="2" customWidth="1"/>
    <col min="5417" max="5417" width="17.42578125" style="2" customWidth="1"/>
    <col min="5418" max="5418" width="25.7109375" style="2" customWidth="1"/>
    <col min="5419" max="5419" width="40" style="2" customWidth="1"/>
    <col min="5420" max="5420" width="28.7109375" style="2" customWidth="1"/>
    <col min="5421" max="5421" width="33.42578125" style="2" customWidth="1"/>
    <col min="5422" max="5423" width="36.140625" style="2" customWidth="1"/>
    <col min="5424" max="5425" width="37" style="2" customWidth="1"/>
    <col min="5426" max="5426" width="36.85546875" style="2" customWidth="1"/>
    <col min="5427" max="5632" width="11.42578125" style="2"/>
    <col min="5633" max="5633" width="15.7109375" style="2" customWidth="1"/>
    <col min="5634" max="5634" width="88.85546875" style="2" customWidth="1"/>
    <col min="5635" max="5635" width="13.140625" style="2" customWidth="1"/>
    <col min="5636" max="5636" width="18.140625" style="2" customWidth="1"/>
    <col min="5637" max="5637" width="27.140625" style="2" customWidth="1"/>
    <col min="5638" max="5638" width="24.85546875" style="2" customWidth="1"/>
    <col min="5639" max="5639" width="26.5703125" style="2" customWidth="1"/>
    <col min="5640" max="5640" width="29.5703125" style="2" customWidth="1"/>
    <col min="5641" max="5641" width="33" style="2" customWidth="1"/>
    <col min="5642" max="5642" width="26.140625" style="2" customWidth="1"/>
    <col min="5643" max="5643" width="27" style="2" customWidth="1"/>
    <col min="5644" max="5644" width="25.28515625" style="2" customWidth="1"/>
    <col min="5645" max="5645" width="20.5703125" style="2" customWidth="1"/>
    <col min="5646" max="5646" width="28.7109375" style="2" customWidth="1"/>
    <col min="5647" max="5647" width="30" style="2" customWidth="1"/>
    <col min="5648" max="5648" width="23.140625" style="2" customWidth="1"/>
    <col min="5649" max="5652" width="28.7109375" style="2" customWidth="1"/>
    <col min="5653" max="5653" width="22.28515625" style="2" customWidth="1"/>
    <col min="5654" max="5654" width="25.28515625" style="2" customWidth="1"/>
    <col min="5655" max="5655" width="34.85546875" style="2" customWidth="1"/>
    <col min="5656" max="5657" width="16" style="2" customWidth="1"/>
    <col min="5658" max="5667" width="14" style="2" customWidth="1"/>
    <col min="5668" max="5668" width="19.7109375" style="2" customWidth="1"/>
    <col min="5669" max="5669" width="14.42578125" style="2" customWidth="1"/>
    <col min="5670" max="5670" width="20.5703125" style="2" customWidth="1"/>
    <col min="5671" max="5671" width="15.7109375" style="2" customWidth="1"/>
    <col min="5672" max="5672" width="21.85546875" style="2" customWidth="1"/>
    <col min="5673" max="5673" width="17.42578125" style="2" customWidth="1"/>
    <col min="5674" max="5674" width="25.7109375" style="2" customWidth="1"/>
    <col min="5675" max="5675" width="40" style="2" customWidth="1"/>
    <col min="5676" max="5676" width="28.7109375" style="2" customWidth="1"/>
    <col min="5677" max="5677" width="33.42578125" style="2" customWidth="1"/>
    <col min="5678" max="5679" width="36.140625" style="2" customWidth="1"/>
    <col min="5680" max="5681" width="37" style="2" customWidth="1"/>
    <col min="5682" max="5682" width="36.85546875" style="2" customWidth="1"/>
    <col min="5683" max="5888" width="11.42578125" style="2"/>
    <col min="5889" max="5889" width="15.7109375" style="2" customWidth="1"/>
    <col min="5890" max="5890" width="88.85546875" style="2" customWidth="1"/>
    <col min="5891" max="5891" width="13.140625" style="2" customWidth="1"/>
    <col min="5892" max="5892" width="18.140625" style="2" customWidth="1"/>
    <col min="5893" max="5893" width="27.140625" style="2" customWidth="1"/>
    <col min="5894" max="5894" width="24.85546875" style="2" customWidth="1"/>
    <col min="5895" max="5895" width="26.5703125" style="2" customWidth="1"/>
    <col min="5896" max="5896" width="29.5703125" style="2" customWidth="1"/>
    <col min="5897" max="5897" width="33" style="2" customWidth="1"/>
    <col min="5898" max="5898" width="26.140625" style="2" customWidth="1"/>
    <col min="5899" max="5899" width="27" style="2" customWidth="1"/>
    <col min="5900" max="5900" width="25.28515625" style="2" customWidth="1"/>
    <col min="5901" max="5901" width="20.5703125" style="2" customWidth="1"/>
    <col min="5902" max="5902" width="28.7109375" style="2" customWidth="1"/>
    <col min="5903" max="5903" width="30" style="2" customWidth="1"/>
    <col min="5904" max="5904" width="23.140625" style="2" customWidth="1"/>
    <col min="5905" max="5908" width="28.7109375" style="2" customWidth="1"/>
    <col min="5909" max="5909" width="22.28515625" style="2" customWidth="1"/>
    <col min="5910" max="5910" width="25.28515625" style="2" customWidth="1"/>
    <col min="5911" max="5911" width="34.85546875" style="2" customWidth="1"/>
    <col min="5912" max="5913" width="16" style="2" customWidth="1"/>
    <col min="5914" max="5923" width="14" style="2" customWidth="1"/>
    <col min="5924" max="5924" width="19.7109375" style="2" customWidth="1"/>
    <col min="5925" max="5925" width="14.42578125" style="2" customWidth="1"/>
    <col min="5926" max="5926" width="20.5703125" style="2" customWidth="1"/>
    <col min="5927" max="5927" width="15.7109375" style="2" customWidth="1"/>
    <col min="5928" max="5928" width="21.85546875" style="2" customWidth="1"/>
    <col min="5929" max="5929" width="17.42578125" style="2" customWidth="1"/>
    <col min="5930" max="5930" width="25.7109375" style="2" customWidth="1"/>
    <col min="5931" max="5931" width="40" style="2" customWidth="1"/>
    <col min="5932" max="5932" width="28.7109375" style="2" customWidth="1"/>
    <col min="5933" max="5933" width="33.42578125" style="2" customWidth="1"/>
    <col min="5934" max="5935" width="36.140625" style="2" customWidth="1"/>
    <col min="5936" max="5937" width="37" style="2" customWidth="1"/>
    <col min="5938" max="5938" width="36.85546875" style="2" customWidth="1"/>
    <col min="5939" max="6144" width="11.42578125" style="2"/>
    <col min="6145" max="6145" width="15.7109375" style="2" customWidth="1"/>
    <col min="6146" max="6146" width="88.85546875" style="2" customWidth="1"/>
    <col min="6147" max="6147" width="13.140625" style="2" customWidth="1"/>
    <col min="6148" max="6148" width="18.140625" style="2" customWidth="1"/>
    <col min="6149" max="6149" width="27.140625" style="2" customWidth="1"/>
    <col min="6150" max="6150" width="24.85546875" style="2" customWidth="1"/>
    <col min="6151" max="6151" width="26.5703125" style="2" customWidth="1"/>
    <col min="6152" max="6152" width="29.5703125" style="2" customWidth="1"/>
    <col min="6153" max="6153" width="33" style="2" customWidth="1"/>
    <col min="6154" max="6154" width="26.140625" style="2" customWidth="1"/>
    <col min="6155" max="6155" width="27" style="2" customWidth="1"/>
    <col min="6156" max="6156" width="25.28515625" style="2" customWidth="1"/>
    <col min="6157" max="6157" width="20.5703125" style="2" customWidth="1"/>
    <col min="6158" max="6158" width="28.7109375" style="2" customWidth="1"/>
    <col min="6159" max="6159" width="30" style="2" customWidth="1"/>
    <col min="6160" max="6160" width="23.140625" style="2" customWidth="1"/>
    <col min="6161" max="6164" width="28.7109375" style="2" customWidth="1"/>
    <col min="6165" max="6165" width="22.28515625" style="2" customWidth="1"/>
    <col min="6166" max="6166" width="25.28515625" style="2" customWidth="1"/>
    <col min="6167" max="6167" width="34.85546875" style="2" customWidth="1"/>
    <col min="6168" max="6169" width="16" style="2" customWidth="1"/>
    <col min="6170" max="6179" width="14" style="2" customWidth="1"/>
    <col min="6180" max="6180" width="19.7109375" style="2" customWidth="1"/>
    <col min="6181" max="6181" width="14.42578125" style="2" customWidth="1"/>
    <col min="6182" max="6182" width="20.5703125" style="2" customWidth="1"/>
    <col min="6183" max="6183" width="15.7109375" style="2" customWidth="1"/>
    <col min="6184" max="6184" width="21.85546875" style="2" customWidth="1"/>
    <col min="6185" max="6185" width="17.42578125" style="2" customWidth="1"/>
    <col min="6186" max="6186" width="25.7109375" style="2" customWidth="1"/>
    <col min="6187" max="6187" width="40" style="2" customWidth="1"/>
    <col min="6188" max="6188" width="28.7109375" style="2" customWidth="1"/>
    <col min="6189" max="6189" width="33.42578125" style="2" customWidth="1"/>
    <col min="6190" max="6191" width="36.140625" style="2" customWidth="1"/>
    <col min="6192" max="6193" width="37" style="2" customWidth="1"/>
    <col min="6194" max="6194" width="36.85546875" style="2" customWidth="1"/>
    <col min="6195" max="6400" width="11.42578125" style="2"/>
    <col min="6401" max="6401" width="15.7109375" style="2" customWidth="1"/>
    <col min="6402" max="6402" width="88.85546875" style="2" customWidth="1"/>
    <col min="6403" max="6403" width="13.140625" style="2" customWidth="1"/>
    <col min="6404" max="6404" width="18.140625" style="2" customWidth="1"/>
    <col min="6405" max="6405" width="27.140625" style="2" customWidth="1"/>
    <col min="6406" max="6406" width="24.85546875" style="2" customWidth="1"/>
    <col min="6407" max="6407" width="26.5703125" style="2" customWidth="1"/>
    <col min="6408" max="6408" width="29.5703125" style="2" customWidth="1"/>
    <col min="6409" max="6409" width="33" style="2" customWidth="1"/>
    <col min="6410" max="6410" width="26.140625" style="2" customWidth="1"/>
    <col min="6411" max="6411" width="27" style="2" customWidth="1"/>
    <col min="6412" max="6412" width="25.28515625" style="2" customWidth="1"/>
    <col min="6413" max="6413" width="20.5703125" style="2" customWidth="1"/>
    <col min="6414" max="6414" width="28.7109375" style="2" customWidth="1"/>
    <col min="6415" max="6415" width="30" style="2" customWidth="1"/>
    <col min="6416" max="6416" width="23.140625" style="2" customWidth="1"/>
    <col min="6417" max="6420" width="28.7109375" style="2" customWidth="1"/>
    <col min="6421" max="6421" width="22.28515625" style="2" customWidth="1"/>
    <col min="6422" max="6422" width="25.28515625" style="2" customWidth="1"/>
    <col min="6423" max="6423" width="34.85546875" style="2" customWidth="1"/>
    <col min="6424" max="6425" width="16" style="2" customWidth="1"/>
    <col min="6426" max="6435" width="14" style="2" customWidth="1"/>
    <col min="6436" max="6436" width="19.7109375" style="2" customWidth="1"/>
    <col min="6437" max="6437" width="14.42578125" style="2" customWidth="1"/>
    <col min="6438" max="6438" width="20.5703125" style="2" customWidth="1"/>
    <col min="6439" max="6439" width="15.7109375" style="2" customWidth="1"/>
    <col min="6440" max="6440" width="21.85546875" style="2" customWidth="1"/>
    <col min="6441" max="6441" width="17.42578125" style="2" customWidth="1"/>
    <col min="6442" max="6442" width="25.7109375" style="2" customWidth="1"/>
    <col min="6443" max="6443" width="40" style="2" customWidth="1"/>
    <col min="6444" max="6444" width="28.7109375" style="2" customWidth="1"/>
    <col min="6445" max="6445" width="33.42578125" style="2" customWidth="1"/>
    <col min="6446" max="6447" width="36.140625" style="2" customWidth="1"/>
    <col min="6448" max="6449" width="37" style="2" customWidth="1"/>
    <col min="6450" max="6450" width="36.85546875" style="2" customWidth="1"/>
    <col min="6451" max="6656" width="11.42578125" style="2"/>
    <col min="6657" max="6657" width="15.7109375" style="2" customWidth="1"/>
    <col min="6658" max="6658" width="88.85546875" style="2" customWidth="1"/>
    <col min="6659" max="6659" width="13.140625" style="2" customWidth="1"/>
    <col min="6660" max="6660" width="18.140625" style="2" customWidth="1"/>
    <col min="6661" max="6661" width="27.140625" style="2" customWidth="1"/>
    <col min="6662" max="6662" width="24.85546875" style="2" customWidth="1"/>
    <col min="6663" max="6663" width="26.5703125" style="2" customWidth="1"/>
    <col min="6664" max="6664" width="29.5703125" style="2" customWidth="1"/>
    <col min="6665" max="6665" width="33" style="2" customWidth="1"/>
    <col min="6666" max="6666" width="26.140625" style="2" customWidth="1"/>
    <col min="6667" max="6667" width="27" style="2" customWidth="1"/>
    <col min="6668" max="6668" width="25.28515625" style="2" customWidth="1"/>
    <col min="6669" max="6669" width="20.5703125" style="2" customWidth="1"/>
    <col min="6670" max="6670" width="28.7109375" style="2" customWidth="1"/>
    <col min="6671" max="6671" width="30" style="2" customWidth="1"/>
    <col min="6672" max="6672" width="23.140625" style="2" customWidth="1"/>
    <col min="6673" max="6676" width="28.7109375" style="2" customWidth="1"/>
    <col min="6677" max="6677" width="22.28515625" style="2" customWidth="1"/>
    <col min="6678" max="6678" width="25.28515625" style="2" customWidth="1"/>
    <col min="6679" max="6679" width="34.85546875" style="2" customWidth="1"/>
    <col min="6680" max="6681" width="16" style="2" customWidth="1"/>
    <col min="6682" max="6691" width="14" style="2" customWidth="1"/>
    <col min="6692" max="6692" width="19.7109375" style="2" customWidth="1"/>
    <col min="6693" max="6693" width="14.42578125" style="2" customWidth="1"/>
    <col min="6694" max="6694" width="20.5703125" style="2" customWidth="1"/>
    <col min="6695" max="6695" width="15.7109375" style="2" customWidth="1"/>
    <col min="6696" max="6696" width="21.85546875" style="2" customWidth="1"/>
    <col min="6697" max="6697" width="17.42578125" style="2" customWidth="1"/>
    <col min="6698" max="6698" width="25.7109375" style="2" customWidth="1"/>
    <col min="6699" max="6699" width="40" style="2" customWidth="1"/>
    <col min="6700" max="6700" width="28.7109375" style="2" customWidth="1"/>
    <col min="6701" max="6701" width="33.42578125" style="2" customWidth="1"/>
    <col min="6702" max="6703" width="36.140625" style="2" customWidth="1"/>
    <col min="6704" max="6705" width="37" style="2" customWidth="1"/>
    <col min="6706" max="6706" width="36.85546875" style="2" customWidth="1"/>
    <col min="6707" max="6912" width="11.42578125" style="2"/>
    <col min="6913" max="6913" width="15.7109375" style="2" customWidth="1"/>
    <col min="6914" max="6914" width="88.85546875" style="2" customWidth="1"/>
    <col min="6915" max="6915" width="13.140625" style="2" customWidth="1"/>
    <col min="6916" max="6916" width="18.140625" style="2" customWidth="1"/>
    <col min="6917" max="6917" width="27.140625" style="2" customWidth="1"/>
    <col min="6918" max="6918" width="24.85546875" style="2" customWidth="1"/>
    <col min="6919" max="6919" width="26.5703125" style="2" customWidth="1"/>
    <col min="6920" max="6920" width="29.5703125" style="2" customWidth="1"/>
    <col min="6921" max="6921" width="33" style="2" customWidth="1"/>
    <col min="6922" max="6922" width="26.140625" style="2" customWidth="1"/>
    <col min="6923" max="6923" width="27" style="2" customWidth="1"/>
    <col min="6924" max="6924" width="25.28515625" style="2" customWidth="1"/>
    <col min="6925" max="6925" width="20.5703125" style="2" customWidth="1"/>
    <col min="6926" max="6926" width="28.7109375" style="2" customWidth="1"/>
    <col min="6927" max="6927" width="30" style="2" customWidth="1"/>
    <col min="6928" max="6928" width="23.140625" style="2" customWidth="1"/>
    <col min="6929" max="6932" width="28.7109375" style="2" customWidth="1"/>
    <col min="6933" max="6933" width="22.28515625" style="2" customWidth="1"/>
    <col min="6934" max="6934" width="25.28515625" style="2" customWidth="1"/>
    <col min="6935" max="6935" width="34.85546875" style="2" customWidth="1"/>
    <col min="6936" max="6937" width="16" style="2" customWidth="1"/>
    <col min="6938" max="6947" width="14" style="2" customWidth="1"/>
    <col min="6948" max="6948" width="19.7109375" style="2" customWidth="1"/>
    <col min="6949" max="6949" width="14.42578125" style="2" customWidth="1"/>
    <col min="6950" max="6950" width="20.5703125" style="2" customWidth="1"/>
    <col min="6951" max="6951" width="15.7109375" style="2" customWidth="1"/>
    <col min="6952" max="6952" width="21.85546875" style="2" customWidth="1"/>
    <col min="6953" max="6953" width="17.42578125" style="2" customWidth="1"/>
    <col min="6954" max="6954" width="25.7109375" style="2" customWidth="1"/>
    <col min="6955" max="6955" width="40" style="2" customWidth="1"/>
    <col min="6956" max="6956" width="28.7109375" style="2" customWidth="1"/>
    <col min="6957" max="6957" width="33.42578125" style="2" customWidth="1"/>
    <col min="6958" max="6959" width="36.140625" style="2" customWidth="1"/>
    <col min="6960" max="6961" width="37" style="2" customWidth="1"/>
    <col min="6962" max="6962" width="36.85546875" style="2" customWidth="1"/>
    <col min="6963" max="7168" width="11.42578125" style="2"/>
    <col min="7169" max="7169" width="15.7109375" style="2" customWidth="1"/>
    <col min="7170" max="7170" width="88.85546875" style="2" customWidth="1"/>
    <col min="7171" max="7171" width="13.140625" style="2" customWidth="1"/>
    <col min="7172" max="7172" width="18.140625" style="2" customWidth="1"/>
    <col min="7173" max="7173" width="27.140625" style="2" customWidth="1"/>
    <col min="7174" max="7174" width="24.85546875" style="2" customWidth="1"/>
    <col min="7175" max="7175" width="26.5703125" style="2" customWidth="1"/>
    <col min="7176" max="7176" width="29.5703125" style="2" customWidth="1"/>
    <col min="7177" max="7177" width="33" style="2" customWidth="1"/>
    <col min="7178" max="7178" width="26.140625" style="2" customWidth="1"/>
    <col min="7179" max="7179" width="27" style="2" customWidth="1"/>
    <col min="7180" max="7180" width="25.28515625" style="2" customWidth="1"/>
    <col min="7181" max="7181" width="20.5703125" style="2" customWidth="1"/>
    <col min="7182" max="7182" width="28.7109375" style="2" customWidth="1"/>
    <col min="7183" max="7183" width="30" style="2" customWidth="1"/>
    <col min="7184" max="7184" width="23.140625" style="2" customWidth="1"/>
    <col min="7185" max="7188" width="28.7109375" style="2" customWidth="1"/>
    <col min="7189" max="7189" width="22.28515625" style="2" customWidth="1"/>
    <col min="7190" max="7190" width="25.28515625" style="2" customWidth="1"/>
    <col min="7191" max="7191" width="34.85546875" style="2" customWidth="1"/>
    <col min="7192" max="7193" width="16" style="2" customWidth="1"/>
    <col min="7194" max="7203" width="14" style="2" customWidth="1"/>
    <col min="7204" max="7204" width="19.7109375" style="2" customWidth="1"/>
    <col min="7205" max="7205" width="14.42578125" style="2" customWidth="1"/>
    <col min="7206" max="7206" width="20.5703125" style="2" customWidth="1"/>
    <col min="7207" max="7207" width="15.7109375" style="2" customWidth="1"/>
    <col min="7208" max="7208" width="21.85546875" style="2" customWidth="1"/>
    <col min="7209" max="7209" width="17.42578125" style="2" customWidth="1"/>
    <col min="7210" max="7210" width="25.7109375" style="2" customWidth="1"/>
    <col min="7211" max="7211" width="40" style="2" customWidth="1"/>
    <col min="7212" max="7212" width="28.7109375" style="2" customWidth="1"/>
    <col min="7213" max="7213" width="33.42578125" style="2" customWidth="1"/>
    <col min="7214" max="7215" width="36.140625" style="2" customWidth="1"/>
    <col min="7216" max="7217" width="37" style="2" customWidth="1"/>
    <col min="7218" max="7218" width="36.85546875" style="2" customWidth="1"/>
    <col min="7219" max="7424" width="11.42578125" style="2"/>
    <col min="7425" max="7425" width="15.7109375" style="2" customWidth="1"/>
    <col min="7426" max="7426" width="88.85546875" style="2" customWidth="1"/>
    <col min="7427" max="7427" width="13.140625" style="2" customWidth="1"/>
    <col min="7428" max="7428" width="18.140625" style="2" customWidth="1"/>
    <col min="7429" max="7429" width="27.140625" style="2" customWidth="1"/>
    <col min="7430" max="7430" width="24.85546875" style="2" customWidth="1"/>
    <col min="7431" max="7431" width="26.5703125" style="2" customWidth="1"/>
    <col min="7432" max="7432" width="29.5703125" style="2" customWidth="1"/>
    <col min="7433" max="7433" width="33" style="2" customWidth="1"/>
    <col min="7434" max="7434" width="26.140625" style="2" customWidth="1"/>
    <col min="7435" max="7435" width="27" style="2" customWidth="1"/>
    <col min="7436" max="7436" width="25.28515625" style="2" customWidth="1"/>
    <col min="7437" max="7437" width="20.5703125" style="2" customWidth="1"/>
    <col min="7438" max="7438" width="28.7109375" style="2" customWidth="1"/>
    <col min="7439" max="7439" width="30" style="2" customWidth="1"/>
    <col min="7440" max="7440" width="23.140625" style="2" customWidth="1"/>
    <col min="7441" max="7444" width="28.7109375" style="2" customWidth="1"/>
    <col min="7445" max="7445" width="22.28515625" style="2" customWidth="1"/>
    <col min="7446" max="7446" width="25.28515625" style="2" customWidth="1"/>
    <col min="7447" max="7447" width="34.85546875" style="2" customWidth="1"/>
    <col min="7448" max="7449" width="16" style="2" customWidth="1"/>
    <col min="7450" max="7459" width="14" style="2" customWidth="1"/>
    <col min="7460" max="7460" width="19.7109375" style="2" customWidth="1"/>
    <col min="7461" max="7461" width="14.42578125" style="2" customWidth="1"/>
    <col min="7462" max="7462" width="20.5703125" style="2" customWidth="1"/>
    <col min="7463" max="7463" width="15.7109375" style="2" customWidth="1"/>
    <col min="7464" max="7464" width="21.85546875" style="2" customWidth="1"/>
    <col min="7465" max="7465" width="17.42578125" style="2" customWidth="1"/>
    <col min="7466" max="7466" width="25.7109375" style="2" customWidth="1"/>
    <col min="7467" max="7467" width="40" style="2" customWidth="1"/>
    <col min="7468" max="7468" width="28.7109375" style="2" customWidth="1"/>
    <col min="7469" max="7469" width="33.42578125" style="2" customWidth="1"/>
    <col min="7470" max="7471" width="36.140625" style="2" customWidth="1"/>
    <col min="7472" max="7473" width="37" style="2" customWidth="1"/>
    <col min="7474" max="7474" width="36.85546875" style="2" customWidth="1"/>
    <col min="7475" max="7680" width="11.42578125" style="2"/>
    <col min="7681" max="7681" width="15.7109375" style="2" customWidth="1"/>
    <col min="7682" max="7682" width="88.85546875" style="2" customWidth="1"/>
    <col min="7683" max="7683" width="13.140625" style="2" customWidth="1"/>
    <col min="7684" max="7684" width="18.140625" style="2" customWidth="1"/>
    <col min="7685" max="7685" width="27.140625" style="2" customWidth="1"/>
    <col min="7686" max="7686" width="24.85546875" style="2" customWidth="1"/>
    <col min="7687" max="7687" width="26.5703125" style="2" customWidth="1"/>
    <col min="7688" max="7688" width="29.5703125" style="2" customWidth="1"/>
    <col min="7689" max="7689" width="33" style="2" customWidth="1"/>
    <col min="7690" max="7690" width="26.140625" style="2" customWidth="1"/>
    <col min="7691" max="7691" width="27" style="2" customWidth="1"/>
    <col min="7692" max="7692" width="25.28515625" style="2" customWidth="1"/>
    <col min="7693" max="7693" width="20.5703125" style="2" customWidth="1"/>
    <col min="7694" max="7694" width="28.7109375" style="2" customWidth="1"/>
    <col min="7695" max="7695" width="30" style="2" customWidth="1"/>
    <col min="7696" max="7696" width="23.140625" style="2" customWidth="1"/>
    <col min="7697" max="7700" width="28.7109375" style="2" customWidth="1"/>
    <col min="7701" max="7701" width="22.28515625" style="2" customWidth="1"/>
    <col min="7702" max="7702" width="25.28515625" style="2" customWidth="1"/>
    <col min="7703" max="7703" width="34.85546875" style="2" customWidth="1"/>
    <col min="7704" max="7705" width="16" style="2" customWidth="1"/>
    <col min="7706" max="7715" width="14" style="2" customWidth="1"/>
    <col min="7716" max="7716" width="19.7109375" style="2" customWidth="1"/>
    <col min="7717" max="7717" width="14.42578125" style="2" customWidth="1"/>
    <col min="7718" max="7718" width="20.5703125" style="2" customWidth="1"/>
    <col min="7719" max="7719" width="15.7109375" style="2" customWidth="1"/>
    <col min="7720" max="7720" width="21.85546875" style="2" customWidth="1"/>
    <col min="7721" max="7721" width="17.42578125" style="2" customWidth="1"/>
    <col min="7722" max="7722" width="25.7109375" style="2" customWidth="1"/>
    <col min="7723" max="7723" width="40" style="2" customWidth="1"/>
    <col min="7724" max="7724" width="28.7109375" style="2" customWidth="1"/>
    <col min="7725" max="7725" width="33.42578125" style="2" customWidth="1"/>
    <col min="7726" max="7727" width="36.140625" style="2" customWidth="1"/>
    <col min="7728" max="7729" width="37" style="2" customWidth="1"/>
    <col min="7730" max="7730" width="36.85546875" style="2" customWidth="1"/>
    <col min="7731" max="7936" width="11.42578125" style="2"/>
    <col min="7937" max="7937" width="15.7109375" style="2" customWidth="1"/>
    <col min="7938" max="7938" width="88.85546875" style="2" customWidth="1"/>
    <col min="7939" max="7939" width="13.140625" style="2" customWidth="1"/>
    <col min="7940" max="7940" width="18.140625" style="2" customWidth="1"/>
    <col min="7941" max="7941" width="27.140625" style="2" customWidth="1"/>
    <col min="7942" max="7942" width="24.85546875" style="2" customWidth="1"/>
    <col min="7943" max="7943" width="26.5703125" style="2" customWidth="1"/>
    <col min="7944" max="7944" width="29.5703125" style="2" customWidth="1"/>
    <col min="7945" max="7945" width="33" style="2" customWidth="1"/>
    <col min="7946" max="7946" width="26.140625" style="2" customWidth="1"/>
    <col min="7947" max="7947" width="27" style="2" customWidth="1"/>
    <col min="7948" max="7948" width="25.28515625" style="2" customWidth="1"/>
    <col min="7949" max="7949" width="20.5703125" style="2" customWidth="1"/>
    <col min="7950" max="7950" width="28.7109375" style="2" customWidth="1"/>
    <col min="7951" max="7951" width="30" style="2" customWidth="1"/>
    <col min="7952" max="7952" width="23.140625" style="2" customWidth="1"/>
    <col min="7953" max="7956" width="28.7109375" style="2" customWidth="1"/>
    <col min="7957" max="7957" width="22.28515625" style="2" customWidth="1"/>
    <col min="7958" max="7958" width="25.28515625" style="2" customWidth="1"/>
    <col min="7959" max="7959" width="34.85546875" style="2" customWidth="1"/>
    <col min="7960" max="7961" width="16" style="2" customWidth="1"/>
    <col min="7962" max="7971" width="14" style="2" customWidth="1"/>
    <col min="7972" max="7972" width="19.7109375" style="2" customWidth="1"/>
    <col min="7973" max="7973" width="14.42578125" style="2" customWidth="1"/>
    <col min="7974" max="7974" width="20.5703125" style="2" customWidth="1"/>
    <col min="7975" max="7975" width="15.7109375" style="2" customWidth="1"/>
    <col min="7976" max="7976" width="21.85546875" style="2" customWidth="1"/>
    <col min="7977" max="7977" width="17.42578125" style="2" customWidth="1"/>
    <col min="7978" max="7978" width="25.7109375" style="2" customWidth="1"/>
    <col min="7979" max="7979" width="40" style="2" customWidth="1"/>
    <col min="7980" max="7980" width="28.7109375" style="2" customWidth="1"/>
    <col min="7981" max="7981" width="33.42578125" style="2" customWidth="1"/>
    <col min="7982" max="7983" width="36.140625" style="2" customWidth="1"/>
    <col min="7984" max="7985" width="37" style="2" customWidth="1"/>
    <col min="7986" max="7986" width="36.85546875" style="2" customWidth="1"/>
    <col min="7987" max="8192" width="11.42578125" style="2"/>
    <col min="8193" max="8193" width="15.7109375" style="2" customWidth="1"/>
    <col min="8194" max="8194" width="88.85546875" style="2" customWidth="1"/>
    <col min="8195" max="8195" width="13.140625" style="2" customWidth="1"/>
    <col min="8196" max="8196" width="18.140625" style="2" customWidth="1"/>
    <col min="8197" max="8197" width="27.140625" style="2" customWidth="1"/>
    <col min="8198" max="8198" width="24.85546875" style="2" customWidth="1"/>
    <col min="8199" max="8199" width="26.5703125" style="2" customWidth="1"/>
    <col min="8200" max="8200" width="29.5703125" style="2" customWidth="1"/>
    <col min="8201" max="8201" width="33" style="2" customWidth="1"/>
    <col min="8202" max="8202" width="26.140625" style="2" customWidth="1"/>
    <col min="8203" max="8203" width="27" style="2" customWidth="1"/>
    <col min="8204" max="8204" width="25.28515625" style="2" customWidth="1"/>
    <col min="8205" max="8205" width="20.5703125" style="2" customWidth="1"/>
    <col min="8206" max="8206" width="28.7109375" style="2" customWidth="1"/>
    <col min="8207" max="8207" width="30" style="2" customWidth="1"/>
    <col min="8208" max="8208" width="23.140625" style="2" customWidth="1"/>
    <col min="8209" max="8212" width="28.7109375" style="2" customWidth="1"/>
    <col min="8213" max="8213" width="22.28515625" style="2" customWidth="1"/>
    <col min="8214" max="8214" width="25.28515625" style="2" customWidth="1"/>
    <col min="8215" max="8215" width="34.85546875" style="2" customWidth="1"/>
    <col min="8216" max="8217" width="16" style="2" customWidth="1"/>
    <col min="8218" max="8227" width="14" style="2" customWidth="1"/>
    <col min="8228" max="8228" width="19.7109375" style="2" customWidth="1"/>
    <col min="8229" max="8229" width="14.42578125" style="2" customWidth="1"/>
    <col min="8230" max="8230" width="20.5703125" style="2" customWidth="1"/>
    <col min="8231" max="8231" width="15.7109375" style="2" customWidth="1"/>
    <col min="8232" max="8232" width="21.85546875" style="2" customWidth="1"/>
    <col min="8233" max="8233" width="17.42578125" style="2" customWidth="1"/>
    <col min="8234" max="8234" width="25.7109375" style="2" customWidth="1"/>
    <col min="8235" max="8235" width="40" style="2" customWidth="1"/>
    <col min="8236" max="8236" width="28.7109375" style="2" customWidth="1"/>
    <col min="8237" max="8237" width="33.42578125" style="2" customWidth="1"/>
    <col min="8238" max="8239" width="36.140625" style="2" customWidth="1"/>
    <col min="8240" max="8241" width="37" style="2" customWidth="1"/>
    <col min="8242" max="8242" width="36.85546875" style="2" customWidth="1"/>
    <col min="8243" max="8448" width="11.42578125" style="2"/>
    <col min="8449" max="8449" width="15.7109375" style="2" customWidth="1"/>
    <col min="8450" max="8450" width="88.85546875" style="2" customWidth="1"/>
    <col min="8451" max="8451" width="13.140625" style="2" customWidth="1"/>
    <col min="8452" max="8452" width="18.140625" style="2" customWidth="1"/>
    <col min="8453" max="8453" width="27.140625" style="2" customWidth="1"/>
    <col min="8454" max="8454" width="24.85546875" style="2" customWidth="1"/>
    <col min="8455" max="8455" width="26.5703125" style="2" customWidth="1"/>
    <col min="8456" max="8456" width="29.5703125" style="2" customWidth="1"/>
    <col min="8457" max="8457" width="33" style="2" customWidth="1"/>
    <col min="8458" max="8458" width="26.140625" style="2" customWidth="1"/>
    <col min="8459" max="8459" width="27" style="2" customWidth="1"/>
    <col min="8460" max="8460" width="25.28515625" style="2" customWidth="1"/>
    <col min="8461" max="8461" width="20.5703125" style="2" customWidth="1"/>
    <col min="8462" max="8462" width="28.7109375" style="2" customWidth="1"/>
    <col min="8463" max="8463" width="30" style="2" customWidth="1"/>
    <col min="8464" max="8464" width="23.140625" style="2" customWidth="1"/>
    <col min="8465" max="8468" width="28.7109375" style="2" customWidth="1"/>
    <col min="8469" max="8469" width="22.28515625" style="2" customWidth="1"/>
    <col min="8470" max="8470" width="25.28515625" style="2" customWidth="1"/>
    <col min="8471" max="8471" width="34.85546875" style="2" customWidth="1"/>
    <col min="8472" max="8473" width="16" style="2" customWidth="1"/>
    <col min="8474" max="8483" width="14" style="2" customWidth="1"/>
    <col min="8484" max="8484" width="19.7109375" style="2" customWidth="1"/>
    <col min="8485" max="8485" width="14.42578125" style="2" customWidth="1"/>
    <col min="8486" max="8486" width="20.5703125" style="2" customWidth="1"/>
    <col min="8487" max="8487" width="15.7109375" style="2" customWidth="1"/>
    <col min="8488" max="8488" width="21.85546875" style="2" customWidth="1"/>
    <col min="8489" max="8489" width="17.42578125" style="2" customWidth="1"/>
    <col min="8490" max="8490" width="25.7109375" style="2" customWidth="1"/>
    <col min="8491" max="8491" width="40" style="2" customWidth="1"/>
    <col min="8492" max="8492" width="28.7109375" style="2" customWidth="1"/>
    <col min="8493" max="8493" width="33.42578125" style="2" customWidth="1"/>
    <col min="8494" max="8495" width="36.140625" style="2" customWidth="1"/>
    <col min="8496" max="8497" width="37" style="2" customWidth="1"/>
    <col min="8498" max="8498" width="36.85546875" style="2" customWidth="1"/>
    <col min="8499" max="8704" width="11.42578125" style="2"/>
    <col min="8705" max="8705" width="15.7109375" style="2" customWidth="1"/>
    <col min="8706" max="8706" width="88.85546875" style="2" customWidth="1"/>
    <col min="8707" max="8707" width="13.140625" style="2" customWidth="1"/>
    <col min="8708" max="8708" width="18.140625" style="2" customWidth="1"/>
    <col min="8709" max="8709" width="27.140625" style="2" customWidth="1"/>
    <col min="8710" max="8710" width="24.85546875" style="2" customWidth="1"/>
    <col min="8711" max="8711" width="26.5703125" style="2" customWidth="1"/>
    <col min="8712" max="8712" width="29.5703125" style="2" customWidth="1"/>
    <col min="8713" max="8713" width="33" style="2" customWidth="1"/>
    <col min="8714" max="8714" width="26.140625" style="2" customWidth="1"/>
    <col min="8715" max="8715" width="27" style="2" customWidth="1"/>
    <col min="8716" max="8716" width="25.28515625" style="2" customWidth="1"/>
    <col min="8717" max="8717" width="20.5703125" style="2" customWidth="1"/>
    <col min="8718" max="8718" width="28.7109375" style="2" customWidth="1"/>
    <col min="8719" max="8719" width="30" style="2" customWidth="1"/>
    <col min="8720" max="8720" width="23.140625" style="2" customWidth="1"/>
    <col min="8721" max="8724" width="28.7109375" style="2" customWidth="1"/>
    <col min="8725" max="8725" width="22.28515625" style="2" customWidth="1"/>
    <col min="8726" max="8726" width="25.28515625" style="2" customWidth="1"/>
    <col min="8727" max="8727" width="34.85546875" style="2" customWidth="1"/>
    <col min="8728" max="8729" width="16" style="2" customWidth="1"/>
    <col min="8730" max="8739" width="14" style="2" customWidth="1"/>
    <col min="8740" max="8740" width="19.7109375" style="2" customWidth="1"/>
    <col min="8741" max="8741" width="14.42578125" style="2" customWidth="1"/>
    <col min="8742" max="8742" width="20.5703125" style="2" customWidth="1"/>
    <col min="8743" max="8743" width="15.7109375" style="2" customWidth="1"/>
    <col min="8744" max="8744" width="21.85546875" style="2" customWidth="1"/>
    <col min="8745" max="8745" width="17.42578125" style="2" customWidth="1"/>
    <col min="8746" max="8746" width="25.7109375" style="2" customWidth="1"/>
    <col min="8747" max="8747" width="40" style="2" customWidth="1"/>
    <col min="8748" max="8748" width="28.7109375" style="2" customWidth="1"/>
    <col min="8749" max="8749" width="33.42578125" style="2" customWidth="1"/>
    <col min="8750" max="8751" width="36.140625" style="2" customWidth="1"/>
    <col min="8752" max="8753" width="37" style="2" customWidth="1"/>
    <col min="8754" max="8754" width="36.85546875" style="2" customWidth="1"/>
    <col min="8755" max="8960" width="11.42578125" style="2"/>
    <col min="8961" max="8961" width="15.7109375" style="2" customWidth="1"/>
    <col min="8962" max="8962" width="88.85546875" style="2" customWidth="1"/>
    <col min="8963" max="8963" width="13.140625" style="2" customWidth="1"/>
    <col min="8964" max="8964" width="18.140625" style="2" customWidth="1"/>
    <col min="8965" max="8965" width="27.140625" style="2" customWidth="1"/>
    <col min="8966" max="8966" width="24.85546875" style="2" customWidth="1"/>
    <col min="8967" max="8967" width="26.5703125" style="2" customWidth="1"/>
    <col min="8968" max="8968" width="29.5703125" style="2" customWidth="1"/>
    <col min="8969" max="8969" width="33" style="2" customWidth="1"/>
    <col min="8970" max="8970" width="26.140625" style="2" customWidth="1"/>
    <col min="8971" max="8971" width="27" style="2" customWidth="1"/>
    <col min="8972" max="8972" width="25.28515625" style="2" customWidth="1"/>
    <col min="8973" max="8973" width="20.5703125" style="2" customWidth="1"/>
    <col min="8974" max="8974" width="28.7109375" style="2" customWidth="1"/>
    <col min="8975" max="8975" width="30" style="2" customWidth="1"/>
    <col min="8976" max="8976" width="23.140625" style="2" customWidth="1"/>
    <col min="8977" max="8980" width="28.7109375" style="2" customWidth="1"/>
    <col min="8981" max="8981" width="22.28515625" style="2" customWidth="1"/>
    <col min="8982" max="8982" width="25.28515625" style="2" customWidth="1"/>
    <col min="8983" max="8983" width="34.85546875" style="2" customWidth="1"/>
    <col min="8984" max="8985" width="16" style="2" customWidth="1"/>
    <col min="8986" max="8995" width="14" style="2" customWidth="1"/>
    <col min="8996" max="8996" width="19.7109375" style="2" customWidth="1"/>
    <col min="8997" max="8997" width="14.42578125" style="2" customWidth="1"/>
    <col min="8998" max="8998" width="20.5703125" style="2" customWidth="1"/>
    <col min="8999" max="8999" width="15.7109375" style="2" customWidth="1"/>
    <col min="9000" max="9000" width="21.85546875" style="2" customWidth="1"/>
    <col min="9001" max="9001" width="17.42578125" style="2" customWidth="1"/>
    <col min="9002" max="9002" width="25.7109375" style="2" customWidth="1"/>
    <col min="9003" max="9003" width="40" style="2" customWidth="1"/>
    <col min="9004" max="9004" width="28.7109375" style="2" customWidth="1"/>
    <col min="9005" max="9005" width="33.42578125" style="2" customWidth="1"/>
    <col min="9006" max="9007" width="36.140625" style="2" customWidth="1"/>
    <col min="9008" max="9009" width="37" style="2" customWidth="1"/>
    <col min="9010" max="9010" width="36.85546875" style="2" customWidth="1"/>
    <col min="9011" max="9216" width="11.42578125" style="2"/>
    <col min="9217" max="9217" width="15.7109375" style="2" customWidth="1"/>
    <col min="9218" max="9218" width="88.85546875" style="2" customWidth="1"/>
    <col min="9219" max="9219" width="13.140625" style="2" customWidth="1"/>
    <col min="9220" max="9220" width="18.140625" style="2" customWidth="1"/>
    <col min="9221" max="9221" width="27.140625" style="2" customWidth="1"/>
    <col min="9222" max="9222" width="24.85546875" style="2" customWidth="1"/>
    <col min="9223" max="9223" width="26.5703125" style="2" customWidth="1"/>
    <col min="9224" max="9224" width="29.5703125" style="2" customWidth="1"/>
    <col min="9225" max="9225" width="33" style="2" customWidth="1"/>
    <col min="9226" max="9226" width="26.140625" style="2" customWidth="1"/>
    <col min="9227" max="9227" width="27" style="2" customWidth="1"/>
    <col min="9228" max="9228" width="25.28515625" style="2" customWidth="1"/>
    <col min="9229" max="9229" width="20.5703125" style="2" customWidth="1"/>
    <col min="9230" max="9230" width="28.7109375" style="2" customWidth="1"/>
    <col min="9231" max="9231" width="30" style="2" customWidth="1"/>
    <col min="9232" max="9232" width="23.140625" style="2" customWidth="1"/>
    <col min="9233" max="9236" width="28.7109375" style="2" customWidth="1"/>
    <col min="9237" max="9237" width="22.28515625" style="2" customWidth="1"/>
    <col min="9238" max="9238" width="25.28515625" style="2" customWidth="1"/>
    <col min="9239" max="9239" width="34.85546875" style="2" customWidth="1"/>
    <col min="9240" max="9241" width="16" style="2" customWidth="1"/>
    <col min="9242" max="9251" width="14" style="2" customWidth="1"/>
    <col min="9252" max="9252" width="19.7109375" style="2" customWidth="1"/>
    <col min="9253" max="9253" width="14.42578125" style="2" customWidth="1"/>
    <col min="9254" max="9254" width="20.5703125" style="2" customWidth="1"/>
    <col min="9255" max="9255" width="15.7109375" style="2" customWidth="1"/>
    <col min="9256" max="9256" width="21.85546875" style="2" customWidth="1"/>
    <col min="9257" max="9257" width="17.42578125" style="2" customWidth="1"/>
    <col min="9258" max="9258" width="25.7109375" style="2" customWidth="1"/>
    <col min="9259" max="9259" width="40" style="2" customWidth="1"/>
    <col min="9260" max="9260" width="28.7109375" style="2" customWidth="1"/>
    <col min="9261" max="9261" width="33.42578125" style="2" customWidth="1"/>
    <col min="9262" max="9263" width="36.140625" style="2" customWidth="1"/>
    <col min="9264" max="9265" width="37" style="2" customWidth="1"/>
    <col min="9266" max="9266" width="36.85546875" style="2" customWidth="1"/>
    <col min="9267" max="9472" width="11.42578125" style="2"/>
    <col min="9473" max="9473" width="15.7109375" style="2" customWidth="1"/>
    <col min="9474" max="9474" width="88.85546875" style="2" customWidth="1"/>
    <col min="9475" max="9475" width="13.140625" style="2" customWidth="1"/>
    <col min="9476" max="9476" width="18.140625" style="2" customWidth="1"/>
    <col min="9477" max="9477" width="27.140625" style="2" customWidth="1"/>
    <col min="9478" max="9478" width="24.85546875" style="2" customWidth="1"/>
    <col min="9479" max="9479" width="26.5703125" style="2" customWidth="1"/>
    <col min="9480" max="9480" width="29.5703125" style="2" customWidth="1"/>
    <col min="9481" max="9481" width="33" style="2" customWidth="1"/>
    <col min="9482" max="9482" width="26.140625" style="2" customWidth="1"/>
    <col min="9483" max="9483" width="27" style="2" customWidth="1"/>
    <col min="9484" max="9484" width="25.28515625" style="2" customWidth="1"/>
    <col min="9485" max="9485" width="20.5703125" style="2" customWidth="1"/>
    <col min="9486" max="9486" width="28.7109375" style="2" customWidth="1"/>
    <col min="9487" max="9487" width="30" style="2" customWidth="1"/>
    <col min="9488" max="9488" width="23.140625" style="2" customWidth="1"/>
    <col min="9489" max="9492" width="28.7109375" style="2" customWidth="1"/>
    <col min="9493" max="9493" width="22.28515625" style="2" customWidth="1"/>
    <col min="9494" max="9494" width="25.28515625" style="2" customWidth="1"/>
    <col min="9495" max="9495" width="34.85546875" style="2" customWidth="1"/>
    <col min="9496" max="9497" width="16" style="2" customWidth="1"/>
    <col min="9498" max="9507" width="14" style="2" customWidth="1"/>
    <col min="9508" max="9508" width="19.7109375" style="2" customWidth="1"/>
    <col min="9509" max="9509" width="14.42578125" style="2" customWidth="1"/>
    <col min="9510" max="9510" width="20.5703125" style="2" customWidth="1"/>
    <col min="9511" max="9511" width="15.7109375" style="2" customWidth="1"/>
    <col min="9512" max="9512" width="21.85546875" style="2" customWidth="1"/>
    <col min="9513" max="9513" width="17.42578125" style="2" customWidth="1"/>
    <col min="9514" max="9514" width="25.7109375" style="2" customWidth="1"/>
    <col min="9515" max="9515" width="40" style="2" customWidth="1"/>
    <col min="9516" max="9516" width="28.7109375" style="2" customWidth="1"/>
    <col min="9517" max="9517" width="33.42578125" style="2" customWidth="1"/>
    <col min="9518" max="9519" width="36.140625" style="2" customWidth="1"/>
    <col min="9520" max="9521" width="37" style="2" customWidth="1"/>
    <col min="9522" max="9522" width="36.85546875" style="2" customWidth="1"/>
    <col min="9523" max="9728" width="11.42578125" style="2"/>
    <col min="9729" max="9729" width="15.7109375" style="2" customWidth="1"/>
    <col min="9730" max="9730" width="88.85546875" style="2" customWidth="1"/>
    <col min="9731" max="9731" width="13.140625" style="2" customWidth="1"/>
    <col min="9732" max="9732" width="18.140625" style="2" customWidth="1"/>
    <col min="9733" max="9733" width="27.140625" style="2" customWidth="1"/>
    <col min="9734" max="9734" width="24.85546875" style="2" customWidth="1"/>
    <col min="9735" max="9735" width="26.5703125" style="2" customWidth="1"/>
    <col min="9736" max="9736" width="29.5703125" style="2" customWidth="1"/>
    <col min="9737" max="9737" width="33" style="2" customWidth="1"/>
    <col min="9738" max="9738" width="26.140625" style="2" customWidth="1"/>
    <col min="9739" max="9739" width="27" style="2" customWidth="1"/>
    <col min="9740" max="9740" width="25.28515625" style="2" customWidth="1"/>
    <col min="9741" max="9741" width="20.5703125" style="2" customWidth="1"/>
    <col min="9742" max="9742" width="28.7109375" style="2" customWidth="1"/>
    <col min="9743" max="9743" width="30" style="2" customWidth="1"/>
    <col min="9744" max="9744" width="23.140625" style="2" customWidth="1"/>
    <col min="9745" max="9748" width="28.7109375" style="2" customWidth="1"/>
    <col min="9749" max="9749" width="22.28515625" style="2" customWidth="1"/>
    <col min="9750" max="9750" width="25.28515625" style="2" customWidth="1"/>
    <col min="9751" max="9751" width="34.85546875" style="2" customWidth="1"/>
    <col min="9752" max="9753" width="16" style="2" customWidth="1"/>
    <col min="9754" max="9763" width="14" style="2" customWidth="1"/>
    <col min="9764" max="9764" width="19.7109375" style="2" customWidth="1"/>
    <col min="9765" max="9765" width="14.42578125" style="2" customWidth="1"/>
    <col min="9766" max="9766" width="20.5703125" style="2" customWidth="1"/>
    <col min="9767" max="9767" width="15.7109375" style="2" customWidth="1"/>
    <col min="9768" max="9768" width="21.85546875" style="2" customWidth="1"/>
    <col min="9769" max="9769" width="17.42578125" style="2" customWidth="1"/>
    <col min="9770" max="9770" width="25.7109375" style="2" customWidth="1"/>
    <col min="9771" max="9771" width="40" style="2" customWidth="1"/>
    <col min="9772" max="9772" width="28.7109375" style="2" customWidth="1"/>
    <col min="9773" max="9773" width="33.42578125" style="2" customWidth="1"/>
    <col min="9774" max="9775" width="36.140625" style="2" customWidth="1"/>
    <col min="9776" max="9777" width="37" style="2" customWidth="1"/>
    <col min="9778" max="9778" width="36.85546875" style="2" customWidth="1"/>
    <col min="9779" max="9984" width="11.42578125" style="2"/>
    <col min="9985" max="9985" width="15.7109375" style="2" customWidth="1"/>
    <col min="9986" max="9986" width="88.85546875" style="2" customWidth="1"/>
    <col min="9987" max="9987" width="13.140625" style="2" customWidth="1"/>
    <col min="9988" max="9988" width="18.140625" style="2" customWidth="1"/>
    <col min="9989" max="9989" width="27.140625" style="2" customWidth="1"/>
    <col min="9990" max="9990" width="24.85546875" style="2" customWidth="1"/>
    <col min="9991" max="9991" width="26.5703125" style="2" customWidth="1"/>
    <col min="9992" max="9992" width="29.5703125" style="2" customWidth="1"/>
    <col min="9993" max="9993" width="33" style="2" customWidth="1"/>
    <col min="9994" max="9994" width="26.140625" style="2" customWidth="1"/>
    <col min="9995" max="9995" width="27" style="2" customWidth="1"/>
    <col min="9996" max="9996" width="25.28515625" style="2" customWidth="1"/>
    <col min="9997" max="9997" width="20.5703125" style="2" customWidth="1"/>
    <col min="9998" max="9998" width="28.7109375" style="2" customWidth="1"/>
    <col min="9999" max="9999" width="30" style="2" customWidth="1"/>
    <col min="10000" max="10000" width="23.140625" style="2" customWidth="1"/>
    <col min="10001" max="10004" width="28.7109375" style="2" customWidth="1"/>
    <col min="10005" max="10005" width="22.28515625" style="2" customWidth="1"/>
    <col min="10006" max="10006" width="25.28515625" style="2" customWidth="1"/>
    <col min="10007" max="10007" width="34.85546875" style="2" customWidth="1"/>
    <col min="10008" max="10009" width="16" style="2" customWidth="1"/>
    <col min="10010" max="10019" width="14" style="2" customWidth="1"/>
    <col min="10020" max="10020" width="19.7109375" style="2" customWidth="1"/>
    <col min="10021" max="10021" width="14.42578125" style="2" customWidth="1"/>
    <col min="10022" max="10022" width="20.5703125" style="2" customWidth="1"/>
    <col min="10023" max="10023" width="15.7109375" style="2" customWidth="1"/>
    <col min="10024" max="10024" width="21.85546875" style="2" customWidth="1"/>
    <col min="10025" max="10025" width="17.42578125" style="2" customWidth="1"/>
    <col min="10026" max="10026" width="25.7109375" style="2" customWidth="1"/>
    <col min="10027" max="10027" width="40" style="2" customWidth="1"/>
    <col min="10028" max="10028" width="28.7109375" style="2" customWidth="1"/>
    <col min="10029" max="10029" width="33.42578125" style="2" customWidth="1"/>
    <col min="10030" max="10031" width="36.140625" style="2" customWidth="1"/>
    <col min="10032" max="10033" width="37" style="2" customWidth="1"/>
    <col min="10034" max="10034" width="36.85546875" style="2" customWidth="1"/>
    <col min="10035" max="10240" width="11.42578125" style="2"/>
    <col min="10241" max="10241" width="15.7109375" style="2" customWidth="1"/>
    <col min="10242" max="10242" width="88.85546875" style="2" customWidth="1"/>
    <col min="10243" max="10243" width="13.140625" style="2" customWidth="1"/>
    <col min="10244" max="10244" width="18.140625" style="2" customWidth="1"/>
    <col min="10245" max="10245" width="27.140625" style="2" customWidth="1"/>
    <col min="10246" max="10246" width="24.85546875" style="2" customWidth="1"/>
    <col min="10247" max="10247" width="26.5703125" style="2" customWidth="1"/>
    <col min="10248" max="10248" width="29.5703125" style="2" customWidth="1"/>
    <col min="10249" max="10249" width="33" style="2" customWidth="1"/>
    <col min="10250" max="10250" width="26.140625" style="2" customWidth="1"/>
    <col min="10251" max="10251" width="27" style="2" customWidth="1"/>
    <col min="10252" max="10252" width="25.28515625" style="2" customWidth="1"/>
    <col min="10253" max="10253" width="20.5703125" style="2" customWidth="1"/>
    <col min="10254" max="10254" width="28.7109375" style="2" customWidth="1"/>
    <col min="10255" max="10255" width="30" style="2" customWidth="1"/>
    <col min="10256" max="10256" width="23.140625" style="2" customWidth="1"/>
    <col min="10257" max="10260" width="28.7109375" style="2" customWidth="1"/>
    <col min="10261" max="10261" width="22.28515625" style="2" customWidth="1"/>
    <col min="10262" max="10262" width="25.28515625" style="2" customWidth="1"/>
    <col min="10263" max="10263" width="34.85546875" style="2" customWidth="1"/>
    <col min="10264" max="10265" width="16" style="2" customWidth="1"/>
    <col min="10266" max="10275" width="14" style="2" customWidth="1"/>
    <col min="10276" max="10276" width="19.7109375" style="2" customWidth="1"/>
    <col min="10277" max="10277" width="14.42578125" style="2" customWidth="1"/>
    <col min="10278" max="10278" width="20.5703125" style="2" customWidth="1"/>
    <col min="10279" max="10279" width="15.7109375" style="2" customWidth="1"/>
    <col min="10280" max="10280" width="21.85546875" style="2" customWidth="1"/>
    <col min="10281" max="10281" width="17.42578125" style="2" customWidth="1"/>
    <col min="10282" max="10282" width="25.7109375" style="2" customWidth="1"/>
    <col min="10283" max="10283" width="40" style="2" customWidth="1"/>
    <col min="10284" max="10284" width="28.7109375" style="2" customWidth="1"/>
    <col min="10285" max="10285" width="33.42578125" style="2" customWidth="1"/>
    <col min="10286" max="10287" width="36.140625" style="2" customWidth="1"/>
    <col min="10288" max="10289" width="37" style="2" customWidth="1"/>
    <col min="10290" max="10290" width="36.85546875" style="2" customWidth="1"/>
    <col min="10291" max="10496" width="11.42578125" style="2"/>
    <col min="10497" max="10497" width="15.7109375" style="2" customWidth="1"/>
    <col min="10498" max="10498" width="88.85546875" style="2" customWidth="1"/>
    <col min="10499" max="10499" width="13.140625" style="2" customWidth="1"/>
    <col min="10500" max="10500" width="18.140625" style="2" customWidth="1"/>
    <col min="10501" max="10501" width="27.140625" style="2" customWidth="1"/>
    <col min="10502" max="10502" width="24.85546875" style="2" customWidth="1"/>
    <col min="10503" max="10503" width="26.5703125" style="2" customWidth="1"/>
    <col min="10504" max="10504" width="29.5703125" style="2" customWidth="1"/>
    <col min="10505" max="10505" width="33" style="2" customWidth="1"/>
    <col min="10506" max="10506" width="26.140625" style="2" customWidth="1"/>
    <col min="10507" max="10507" width="27" style="2" customWidth="1"/>
    <col min="10508" max="10508" width="25.28515625" style="2" customWidth="1"/>
    <col min="10509" max="10509" width="20.5703125" style="2" customWidth="1"/>
    <col min="10510" max="10510" width="28.7109375" style="2" customWidth="1"/>
    <col min="10511" max="10511" width="30" style="2" customWidth="1"/>
    <col min="10512" max="10512" width="23.140625" style="2" customWidth="1"/>
    <col min="10513" max="10516" width="28.7109375" style="2" customWidth="1"/>
    <col min="10517" max="10517" width="22.28515625" style="2" customWidth="1"/>
    <col min="10518" max="10518" width="25.28515625" style="2" customWidth="1"/>
    <col min="10519" max="10519" width="34.85546875" style="2" customWidth="1"/>
    <col min="10520" max="10521" width="16" style="2" customWidth="1"/>
    <col min="10522" max="10531" width="14" style="2" customWidth="1"/>
    <col min="10532" max="10532" width="19.7109375" style="2" customWidth="1"/>
    <col min="10533" max="10533" width="14.42578125" style="2" customWidth="1"/>
    <col min="10534" max="10534" width="20.5703125" style="2" customWidth="1"/>
    <col min="10535" max="10535" width="15.7109375" style="2" customWidth="1"/>
    <col min="10536" max="10536" width="21.85546875" style="2" customWidth="1"/>
    <col min="10537" max="10537" width="17.42578125" style="2" customWidth="1"/>
    <col min="10538" max="10538" width="25.7109375" style="2" customWidth="1"/>
    <col min="10539" max="10539" width="40" style="2" customWidth="1"/>
    <col min="10540" max="10540" width="28.7109375" style="2" customWidth="1"/>
    <col min="10541" max="10541" width="33.42578125" style="2" customWidth="1"/>
    <col min="10542" max="10543" width="36.140625" style="2" customWidth="1"/>
    <col min="10544" max="10545" width="37" style="2" customWidth="1"/>
    <col min="10546" max="10546" width="36.85546875" style="2" customWidth="1"/>
    <col min="10547" max="10752" width="11.42578125" style="2"/>
    <col min="10753" max="10753" width="15.7109375" style="2" customWidth="1"/>
    <col min="10754" max="10754" width="88.85546875" style="2" customWidth="1"/>
    <col min="10755" max="10755" width="13.140625" style="2" customWidth="1"/>
    <col min="10756" max="10756" width="18.140625" style="2" customWidth="1"/>
    <col min="10757" max="10757" width="27.140625" style="2" customWidth="1"/>
    <col min="10758" max="10758" width="24.85546875" style="2" customWidth="1"/>
    <col min="10759" max="10759" width="26.5703125" style="2" customWidth="1"/>
    <col min="10760" max="10760" width="29.5703125" style="2" customWidth="1"/>
    <col min="10761" max="10761" width="33" style="2" customWidth="1"/>
    <col min="10762" max="10762" width="26.140625" style="2" customWidth="1"/>
    <col min="10763" max="10763" width="27" style="2" customWidth="1"/>
    <col min="10764" max="10764" width="25.28515625" style="2" customWidth="1"/>
    <col min="10765" max="10765" width="20.5703125" style="2" customWidth="1"/>
    <col min="10766" max="10766" width="28.7109375" style="2" customWidth="1"/>
    <col min="10767" max="10767" width="30" style="2" customWidth="1"/>
    <col min="10768" max="10768" width="23.140625" style="2" customWidth="1"/>
    <col min="10769" max="10772" width="28.7109375" style="2" customWidth="1"/>
    <col min="10773" max="10773" width="22.28515625" style="2" customWidth="1"/>
    <col min="10774" max="10774" width="25.28515625" style="2" customWidth="1"/>
    <col min="10775" max="10775" width="34.85546875" style="2" customWidth="1"/>
    <col min="10776" max="10777" width="16" style="2" customWidth="1"/>
    <col min="10778" max="10787" width="14" style="2" customWidth="1"/>
    <col min="10788" max="10788" width="19.7109375" style="2" customWidth="1"/>
    <col min="10789" max="10789" width="14.42578125" style="2" customWidth="1"/>
    <col min="10790" max="10790" width="20.5703125" style="2" customWidth="1"/>
    <col min="10791" max="10791" width="15.7109375" style="2" customWidth="1"/>
    <col min="10792" max="10792" width="21.85546875" style="2" customWidth="1"/>
    <col min="10793" max="10793" width="17.42578125" style="2" customWidth="1"/>
    <col min="10794" max="10794" width="25.7109375" style="2" customWidth="1"/>
    <col min="10795" max="10795" width="40" style="2" customWidth="1"/>
    <col min="10796" max="10796" width="28.7109375" style="2" customWidth="1"/>
    <col min="10797" max="10797" width="33.42578125" style="2" customWidth="1"/>
    <col min="10798" max="10799" width="36.140625" style="2" customWidth="1"/>
    <col min="10800" max="10801" width="37" style="2" customWidth="1"/>
    <col min="10802" max="10802" width="36.85546875" style="2" customWidth="1"/>
    <col min="10803" max="11008" width="11.42578125" style="2"/>
    <col min="11009" max="11009" width="15.7109375" style="2" customWidth="1"/>
    <col min="11010" max="11010" width="88.85546875" style="2" customWidth="1"/>
    <col min="11011" max="11011" width="13.140625" style="2" customWidth="1"/>
    <col min="11012" max="11012" width="18.140625" style="2" customWidth="1"/>
    <col min="11013" max="11013" width="27.140625" style="2" customWidth="1"/>
    <col min="11014" max="11014" width="24.85546875" style="2" customWidth="1"/>
    <col min="11015" max="11015" width="26.5703125" style="2" customWidth="1"/>
    <col min="11016" max="11016" width="29.5703125" style="2" customWidth="1"/>
    <col min="11017" max="11017" width="33" style="2" customWidth="1"/>
    <col min="11018" max="11018" width="26.140625" style="2" customWidth="1"/>
    <col min="11019" max="11019" width="27" style="2" customWidth="1"/>
    <col min="11020" max="11020" width="25.28515625" style="2" customWidth="1"/>
    <col min="11021" max="11021" width="20.5703125" style="2" customWidth="1"/>
    <col min="11022" max="11022" width="28.7109375" style="2" customWidth="1"/>
    <col min="11023" max="11023" width="30" style="2" customWidth="1"/>
    <col min="11024" max="11024" width="23.140625" style="2" customWidth="1"/>
    <col min="11025" max="11028" width="28.7109375" style="2" customWidth="1"/>
    <col min="11029" max="11029" width="22.28515625" style="2" customWidth="1"/>
    <col min="11030" max="11030" width="25.28515625" style="2" customWidth="1"/>
    <col min="11031" max="11031" width="34.85546875" style="2" customWidth="1"/>
    <col min="11032" max="11033" width="16" style="2" customWidth="1"/>
    <col min="11034" max="11043" width="14" style="2" customWidth="1"/>
    <col min="11044" max="11044" width="19.7109375" style="2" customWidth="1"/>
    <col min="11045" max="11045" width="14.42578125" style="2" customWidth="1"/>
    <col min="11046" max="11046" width="20.5703125" style="2" customWidth="1"/>
    <col min="11047" max="11047" width="15.7109375" style="2" customWidth="1"/>
    <col min="11048" max="11048" width="21.85546875" style="2" customWidth="1"/>
    <col min="11049" max="11049" width="17.42578125" style="2" customWidth="1"/>
    <col min="11050" max="11050" width="25.7109375" style="2" customWidth="1"/>
    <col min="11051" max="11051" width="40" style="2" customWidth="1"/>
    <col min="11052" max="11052" width="28.7109375" style="2" customWidth="1"/>
    <col min="11053" max="11053" width="33.42578125" style="2" customWidth="1"/>
    <col min="11054" max="11055" width="36.140625" style="2" customWidth="1"/>
    <col min="11056" max="11057" width="37" style="2" customWidth="1"/>
    <col min="11058" max="11058" width="36.85546875" style="2" customWidth="1"/>
    <col min="11059" max="11264" width="11.42578125" style="2"/>
    <col min="11265" max="11265" width="15.7109375" style="2" customWidth="1"/>
    <col min="11266" max="11266" width="88.85546875" style="2" customWidth="1"/>
    <col min="11267" max="11267" width="13.140625" style="2" customWidth="1"/>
    <col min="11268" max="11268" width="18.140625" style="2" customWidth="1"/>
    <col min="11269" max="11269" width="27.140625" style="2" customWidth="1"/>
    <col min="11270" max="11270" width="24.85546875" style="2" customWidth="1"/>
    <col min="11271" max="11271" width="26.5703125" style="2" customWidth="1"/>
    <col min="11272" max="11272" width="29.5703125" style="2" customWidth="1"/>
    <col min="11273" max="11273" width="33" style="2" customWidth="1"/>
    <col min="11274" max="11274" width="26.140625" style="2" customWidth="1"/>
    <col min="11275" max="11275" width="27" style="2" customWidth="1"/>
    <col min="11276" max="11276" width="25.28515625" style="2" customWidth="1"/>
    <col min="11277" max="11277" width="20.5703125" style="2" customWidth="1"/>
    <col min="11278" max="11278" width="28.7109375" style="2" customWidth="1"/>
    <col min="11279" max="11279" width="30" style="2" customWidth="1"/>
    <col min="11280" max="11280" width="23.140625" style="2" customWidth="1"/>
    <col min="11281" max="11284" width="28.7109375" style="2" customWidth="1"/>
    <col min="11285" max="11285" width="22.28515625" style="2" customWidth="1"/>
    <col min="11286" max="11286" width="25.28515625" style="2" customWidth="1"/>
    <col min="11287" max="11287" width="34.85546875" style="2" customWidth="1"/>
    <col min="11288" max="11289" width="16" style="2" customWidth="1"/>
    <col min="11290" max="11299" width="14" style="2" customWidth="1"/>
    <col min="11300" max="11300" width="19.7109375" style="2" customWidth="1"/>
    <col min="11301" max="11301" width="14.42578125" style="2" customWidth="1"/>
    <col min="11302" max="11302" width="20.5703125" style="2" customWidth="1"/>
    <col min="11303" max="11303" width="15.7109375" style="2" customWidth="1"/>
    <col min="11304" max="11304" width="21.85546875" style="2" customWidth="1"/>
    <col min="11305" max="11305" width="17.42578125" style="2" customWidth="1"/>
    <col min="11306" max="11306" width="25.7109375" style="2" customWidth="1"/>
    <col min="11307" max="11307" width="40" style="2" customWidth="1"/>
    <col min="11308" max="11308" width="28.7109375" style="2" customWidth="1"/>
    <col min="11309" max="11309" width="33.42578125" style="2" customWidth="1"/>
    <col min="11310" max="11311" width="36.140625" style="2" customWidth="1"/>
    <col min="11312" max="11313" width="37" style="2" customWidth="1"/>
    <col min="11314" max="11314" width="36.85546875" style="2" customWidth="1"/>
    <col min="11315" max="11520" width="11.42578125" style="2"/>
    <col min="11521" max="11521" width="15.7109375" style="2" customWidth="1"/>
    <col min="11522" max="11522" width="88.85546875" style="2" customWidth="1"/>
    <col min="11523" max="11523" width="13.140625" style="2" customWidth="1"/>
    <col min="11524" max="11524" width="18.140625" style="2" customWidth="1"/>
    <col min="11525" max="11525" width="27.140625" style="2" customWidth="1"/>
    <col min="11526" max="11526" width="24.85546875" style="2" customWidth="1"/>
    <col min="11527" max="11527" width="26.5703125" style="2" customWidth="1"/>
    <col min="11528" max="11528" width="29.5703125" style="2" customWidth="1"/>
    <col min="11529" max="11529" width="33" style="2" customWidth="1"/>
    <col min="11530" max="11530" width="26.140625" style="2" customWidth="1"/>
    <col min="11531" max="11531" width="27" style="2" customWidth="1"/>
    <col min="11532" max="11532" width="25.28515625" style="2" customWidth="1"/>
    <col min="11533" max="11533" width="20.5703125" style="2" customWidth="1"/>
    <col min="11534" max="11534" width="28.7109375" style="2" customWidth="1"/>
    <col min="11535" max="11535" width="30" style="2" customWidth="1"/>
    <col min="11536" max="11536" width="23.140625" style="2" customWidth="1"/>
    <col min="11537" max="11540" width="28.7109375" style="2" customWidth="1"/>
    <col min="11541" max="11541" width="22.28515625" style="2" customWidth="1"/>
    <col min="11542" max="11542" width="25.28515625" style="2" customWidth="1"/>
    <col min="11543" max="11543" width="34.85546875" style="2" customWidth="1"/>
    <col min="11544" max="11545" width="16" style="2" customWidth="1"/>
    <col min="11546" max="11555" width="14" style="2" customWidth="1"/>
    <col min="11556" max="11556" width="19.7109375" style="2" customWidth="1"/>
    <col min="11557" max="11557" width="14.42578125" style="2" customWidth="1"/>
    <col min="11558" max="11558" width="20.5703125" style="2" customWidth="1"/>
    <col min="11559" max="11559" width="15.7109375" style="2" customWidth="1"/>
    <col min="11560" max="11560" width="21.85546875" style="2" customWidth="1"/>
    <col min="11561" max="11561" width="17.42578125" style="2" customWidth="1"/>
    <col min="11562" max="11562" width="25.7109375" style="2" customWidth="1"/>
    <col min="11563" max="11563" width="40" style="2" customWidth="1"/>
    <col min="11564" max="11564" width="28.7109375" style="2" customWidth="1"/>
    <col min="11565" max="11565" width="33.42578125" style="2" customWidth="1"/>
    <col min="11566" max="11567" width="36.140625" style="2" customWidth="1"/>
    <col min="11568" max="11569" width="37" style="2" customWidth="1"/>
    <col min="11570" max="11570" width="36.85546875" style="2" customWidth="1"/>
    <col min="11571" max="11776" width="11.42578125" style="2"/>
    <col min="11777" max="11777" width="15.7109375" style="2" customWidth="1"/>
    <col min="11778" max="11778" width="88.85546875" style="2" customWidth="1"/>
    <col min="11779" max="11779" width="13.140625" style="2" customWidth="1"/>
    <col min="11780" max="11780" width="18.140625" style="2" customWidth="1"/>
    <col min="11781" max="11781" width="27.140625" style="2" customWidth="1"/>
    <col min="11782" max="11782" width="24.85546875" style="2" customWidth="1"/>
    <col min="11783" max="11783" width="26.5703125" style="2" customWidth="1"/>
    <col min="11784" max="11784" width="29.5703125" style="2" customWidth="1"/>
    <col min="11785" max="11785" width="33" style="2" customWidth="1"/>
    <col min="11786" max="11786" width="26.140625" style="2" customWidth="1"/>
    <col min="11787" max="11787" width="27" style="2" customWidth="1"/>
    <col min="11788" max="11788" width="25.28515625" style="2" customWidth="1"/>
    <col min="11789" max="11789" width="20.5703125" style="2" customWidth="1"/>
    <col min="11790" max="11790" width="28.7109375" style="2" customWidth="1"/>
    <col min="11791" max="11791" width="30" style="2" customWidth="1"/>
    <col min="11792" max="11792" width="23.140625" style="2" customWidth="1"/>
    <col min="11793" max="11796" width="28.7109375" style="2" customWidth="1"/>
    <col min="11797" max="11797" width="22.28515625" style="2" customWidth="1"/>
    <col min="11798" max="11798" width="25.28515625" style="2" customWidth="1"/>
    <col min="11799" max="11799" width="34.85546875" style="2" customWidth="1"/>
    <col min="11800" max="11801" width="16" style="2" customWidth="1"/>
    <col min="11802" max="11811" width="14" style="2" customWidth="1"/>
    <col min="11812" max="11812" width="19.7109375" style="2" customWidth="1"/>
    <col min="11813" max="11813" width="14.42578125" style="2" customWidth="1"/>
    <col min="11814" max="11814" width="20.5703125" style="2" customWidth="1"/>
    <col min="11815" max="11815" width="15.7109375" style="2" customWidth="1"/>
    <col min="11816" max="11816" width="21.85546875" style="2" customWidth="1"/>
    <col min="11817" max="11817" width="17.42578125" style="2" customWidth="1"/>
    <col min="11818" max="11818" width="25.7109375" style="2" customWidth="1"/>
    <col min="11819" max="11819" width="40" style="2" customWidth="1"/>
    <col min="11820" max="11820" width="28.7109375" style="2" customWidth="1"/>
    <col min="11821" max="11821" width="33.42578125" style="2" customWidth="1"/>
    <col min="11822" max="11823" width="36.140625" style="2" customWidth="1"/>
    <col min="11824" max="11825" width="37" style="2" customWidth="1"/>
    <col min="11826" max="11826" width="36.85546875" style="2" customWidth="1"/>
    <col min="11827" max="12032" width="11.42578125" style="2"/>
    <col min="12033" max="12033" width="15.7109375" style="2" customWidth="1"/>
    <col min="12034" max="12034" width="88.85546875" style="2" customWidth="1"/>
    <col min="12035" max="12035" width="13.140625" style="2" customWidth="1"/>
    <col min="12036" max="12036" width="18.140625" style="2" customWidth="1"/>
    <col min="12037" max="12037" width="27.140625" style="2" customWidth="1"/>
    <col min="12038" max="12038" width="24.85546875" style="2" customWidth="1"/>
    <col min="12039" max="12039" width="26.5703125" style="2" customWidth="1"/>
    <col min="12040" max="12040" width="29.5703125" style="2" customWidth="1"/>
    <col min="12041" max="12041" width="33" style="2" customWidth="1"/>
    <col min="12042" max="12042" width="26.140625" style="2" customWidth="1"/>
    <col min="12043" max="12043" width="27" style="2" customWidth="1"/>
    <col min="12044" max="12044" width="25.28515625" style="2" customWidth="1"/>
    <col min="12045" max="12045" width="20.5703125" style="2" customWidth="1"/>
    <col min="12046" max="12046" width="28.7109375" style="2" customWidth="1"/>
    <col min="12047" max="12047" width="30" style="2" customWidth="1"/>
    <col min="12048" max="12048" width="23.140625" style="2" customWidth="1"/>
    <col min="12049" max="12052" width="28.7109375" style="2" customWidth="1"/>
    <col min="12053" max="12053" width="22.28515625" style="2" customWidth="1"/>
    <col min="12054" max="12054" width="25.28515625" style="2" customWidth="1"/>
    <col min="12055" max="12055" width="34.85546875" style="2" customWidth="1"/>
    <col min="12056" max="12057" width="16" style="2" customWidth="1"/>
    <col min="12058" max="12067" width="14" style="2" customWidth="1"/>
    <col min="12068" max="12068" width="19.7109375" style="2" customWidth="1"/>
    <col min="12069" max="12069" width="14.42578125" style="2" customWidth="1"/>
    <col min="12070" max="12070" width="20.5703125" style="2" customWidth="1"/>
    <col min="12071" max="12071" width="15.7109375" style="2" customWidth="1"/>
    <col min="12072" max="12072" width="21.85546875" style="2" customWidth="1"/>
    <col min="12073" max="12073" width="17.42578125" style="2" customWidth="1"/>
    <col min="12074" max="12074" width="25.7109375" style="2" customWidth="1"/>
    <col min="12075" max="12075" width="40" style="2" customWidth="1"/>
    <col min="12076" max="12076" width="28.7109375" style="2" customWidth="1"/>
    <col min="12077" max="12077" width="33.42578125" style="2" customWidth="1"/>
    <col min="12078" max="12079" width="36.140625" style="2" customWidth="1"/>
    <col min="12080" max="12081" width="37" style="2" customWidth="1"/>
    <col min="12082" max="12082" width="36.85546875" style="2" customWidth="1"/>
    <col min="12083" max="12288" width="11.42578125" style="2"/>
    <col min="12289" max="12289" width="15.7109375" style="2" customWidth="1"/>
    <col min="12290" max="12290" width="88.85546875" style="2" customWidth="1"/>
    <col min="12291" max="12291" width="13.140625" style="2" customWidth="1"/>
    <col min="12292" max="12292" width="18.140625" style="2" customWidth="1"/>
    <col min="12293" max="12293" width="27.140625" style="2" customWidth="1"/>
    <col min="12294" max="12294" width="24.85546875" style="2" customWidth="1"/>
    <col min="12295" max="12295" width="26.5703125" style="2" customWidth="1"/>
    <col min="12296" max="12296" width="29.5703125" style="2" customWidth="1"/>
    <col min="12297" max="12297" width="33" style="2" customWidth="1"/>
    <col min="12298" max="12298" width="26.140625" style="2" customWidth="1"/>
    <col min="12299" max="12299" width="27" style="2" customWidth="1"/>
    <col min="12300" max="12300" width="25.28515625" style="2" customWidth="1"/>
    <col min="12301" max="12301" width="20.5703125" style="2" customWidth="1"/>
    <col min="12302" max="12302" width="28.7109375" style="2" customWidth="1"/>
    <col min="12303" max="12303" width="30" style="2" customWidth="1"/>
    <col min="12304" max="12304" width="23.140625" style="2" customWidth="1"/>
    <col min="12305" max="12308" width="28.7109375" style="2" customWidth="1"/>
    <col min="12309" max="12309" width="22.28515625" style="2" customWidth="1"/>
    <col min="12310" max="12310" width="25.28515625" style="2" customWidth="1"/>
    <col min="12311" max="12311" width="34.85546875" style="2" customWidth="1"/>
    <col min="12312" max="12313" width="16" style="2" customWidth="1"/>
    <col min="12314" max="12323" width="14" style="2" customWidth="1"/>
    <col min="12324" max="12324" width="19.7109375" style="2" customWidth="1"/>
    <col min="12325" max="12325" width="14.42578125" style="2" customWidth="1"/>
    <col min="12326" max="12326" width="20.5703125" style="2" customWidth="1"/>
    <col min="12327" max="12327" width="15.7109375" style="2" customWidth="1"/>
    <col min="12328" max="12328" width="21.85546875" style="2" customWidth="1"/>
    <col min="12329" max="12329" width="17.42578125" style="2" customWidth="1"/>
    <col min="12330" max="12330" width="25.7109375" style="2" customWidth="1"/>
    <col min="12331" max="12331" width="40" style="2" customWidth="1"/>
    <col min="12332" max="12332" width="28.7109375" style="2" customWidth="1"/>
    <col min="12333" max="12333" width="33.42578125" style="2" customWidth="1"/>
    <col min="12334" max="12335" width="36.140625" style="2" customWidth="1"/>
    <col min="12336" max="12337" width="37" style="2" customWidth="1"/>
    <col min="12338" max="12338" width="36.85546875" style="2" customWidth="1"/>
    <col min="12339" max="12544" width="11.42578125" style="2"/>
    <col min="12545" max="12545" width="15.7109375" style="2" customWidth="1"/>
    <col min="12546" max="12546" width="88.85546875" style="2" customWidth="1"/>
    <col min="12547" max="12547" width="13.140625" style="2" customWidth="1"/>
    <col min="12548" max="12548" width="18.140625" style="2" customWidth="1"/>
    <col min="12549" max="12549" width="27.140625" style="2" customWidth="1"/>
    <col min="12550" max="12550" width="24.85546875" style="2" customWidth="1"/>
    <col min="12551" max="12551" width="26.5703125" style="2" customWidth="1"/>
    <col min="12552" max="12552" width="29.5703125" style="2" customWidth="1"/>
    <col min="12553" max="12553" width="33" style="2" customWidth="1"/>
    <col min="12554" max="12554" width="26.140625" style="2" customWidth="1"/>
    <col min="12555" max="12555" width="27" style="2" customWidth="1"/>
    <col min="12556" max="12556" width="25.28515625" style="2" customWidth="1"/>
    <col min="12557" max="12557" width="20.5703125" style="2" customWidth="1"/>
    <col min="12558" max="12558" width="28.7109375" style="2" customWidth="1"/>
    <col min="12559" max="12559" width="30" style="2" customWidth="1"/>
    <col min="12560" max="12560" width="23.140625" style="2" customWidth="1"/>
    <col min="12561" max="12564" width="28.7109375" style="2" customWidth="1"/>
    <col min="12565" max="12565" width="22.28515625" style="2" customWidth="1"/>
    <col min="12566" max="12566" width="25.28515625" style="2" customWidth="1"/>
    <col min="12567" max="12567" width="34.85546875" style="2" customWidth="1"/>
    <col min="12568" max="12569" width="16" style="2" customWidth="1"/>
    <col min="12570" max="12579" width="14" style="2" customWidth="1"/>
    <col min="12580" max="12580" width="19.7109375" style="2" customWidth="1"/>
    <col min="12581" max="12581" width="14.42578125" style="2" customWidth="1"/>
    <col min="12582" max="12582" width="20.5703125" style="2" customWidth="1"/>
    <col min="12583" max="12583" width="15.7109375" style="2" customWidth="1"/>
    <col min="12584" max="12584" width="21.85546875" style="2" customWidth="1"/>
    <col min="12585" max="12585" width="17.42578125" style="2" customWidth="1"/>
    <col min="12586" max="12586" width="25.7109375" style="2" customWidth="1"/>
    <col min="12587" max="12587" width="40" style="2" customWidth="1"/>
    <col min="12588" max="12588" width="28.7109375" style="2" customWidth="1"/>
    <col min="12589" max="12589" width="33.42578125" style="2" customWidth="1"/>
    <col min="12590" max="12591" width="36.140625" style="2" customWidth="1"/>
    <col min="12592" max="12593" width="37" style="2" customWidth="1"/>
    <col min="12594" max="12594" width="36.85546875" style="2" customWidth="1"/>
    <col min="12595" max="12800" width="11.42578125" style="2"/>
    <col min="12801" max="12801" width="15.7109375" style="2" customWidth="1"/>
    <col min="12802" max="12802" width="88.85546875" style="2" customWidth="1"/>
    <col min="12803" max="12803" width="13.140625" style="2" customWidth="1"/>
    <col min="12804" max="12804" width="18.140625" style="2" customWidth="1"/>
    <col min="12805" max="12805" width="27.140625" style="2" customWidth="1"/>
    <col min="12806" max="12806" width="24.85546875" style="2" customWidth="1"/>
    <col min="12807" max="12807" width="26.5703125" style="2" customWidth="1"/>
    <col min="12808" max="12808" width="29.5703125" style="2" customWidth="1"/>
    <col min="12809" max="12809" width="33" style="2" customWidth="1"/>
    <col min="12810" max="12810" width="26.140625" style="2" customWidth="1"/>
    <col min="12811" max="12811" width="27" style="2" customWidth="1"/>
    <col min="12812" max="12812" width="25.28515625" style="2" customWidth="1"/>
    <col min="12813" max="12813" width="20.5703125" style="2" customWidth="1"/>
    <col min="12814" max="12814" width="28.7109375" style="2" customWidth="1"/>
    <col min="12815" max="12815" width="30" style="2" customWidth="1"/>
    <col min="12816" max="12816" width="23.140625" style="2" customWidth="1"/>
    <col min="12817" max="12820" width="28.7109375" style="2" customWidth="1"/>
    <col min="12821" max="12821" width="22.28515625" style="2" customWidth="1"/>
    <col min="12822" max="12822" width="25.28515625" style="2" customWidth="1"/>
    <col min="12823" max="12823" width="34.85546875" style="2" customWidth="1"/>
    <col min="12824" max="12825" width="16" style="2" customWidth="1"/>
    <col min="12826" max="12835" width="14" style="2" customWidth="1"/>
    <col min="12836" max="12836" width="19.7109375" style="2" customWidth="1"/>
    <col min="12837" max="12837" width="14.42578125" style="2" customWidth="1"/>
    <col min="12838" max="12838" width="20.5703125" style="2" customWidth="1"/>
    <col min="12839" max="12839" width="15.7109375" style="2" customWidth="1"/>
    <col min="12840" max="12840" width="21.85546875" style="2" customWidth="1"/>
    <col min="12841" max="12841" width="17.42578125" style="2" customWidth="1"/>
    <col min="12842" max="12842" width="25.7109375" style="2" customWidth="1"/>
    <col min="12843" max="12843" width="40" style="2" customWidth="1"/>
    <col min="12844" max="12844" width="28.7109375" style="2" customWidth="1"/>
    <col min="12845" max="12845" width="33.42578125" style="2" customWidth="1"/>
    <col min="12846" max="12847" width="36.140625" style="2" customWidth="1"/>
    <col min="12848" max="12849" width="37" style="2" customWidth="1"/>
    <col min="12850" max="12850" width="36.85546875" style="2" customWidth="1"/>
    <col min="12851" max="13056" width="11.42578125" style="2"/>
    <col min="13057" max="13057" width="15.7109375" style="2" customWidth="1"/>
    <col min="13058" max="13058" width="88.85546875" style="2" customWidth="1"/>
    <col min="13059" max="13059" width="13.140625" style="2" customWidth="1"/>
    <col min="13060" max="13060" width="18.140625" style="2" customWidth="1"/>
    <col min="13061" max="13061" width="27.140625" style="2" customWidth="1"/>
    <col min="13062" max="13062" width="24.85546875" style="2" customWidth="1"/>
    <col min="13063" max="13063" width="26.5703125" style="2" customWidth="1"/>
    <col min="13064" max="13064" width="29.5703125" style="2" customWidth="1"/>
    <col min="13065" max="13065" width="33" style="2" customWidth="1"/>
    <col min="13066" max="13066" width="26.140625" style="2" customWidth="1"/>
    <col min="13067" max="13067" width="27" style="2" customWidth="1"/>
    <col min="13068" max="13068" width="25.28515625" style="2" customWidth="1"/>
    <col min="13069" max="13069" width="20.5703125" style="2" customWidth="1"/>
    <col min="13070" max="13070" width="28.7109375" style="2" customWidth="1"/>
    <col min="13071" max="13071" width="30" style="2" customWidth="1"/>
    <col min="13072" max="13072" width="23.140625" style="2" customWidth="1"/>
    <col min="13073" max="13076" width="28.7109375" style="2" customWidth="1"/>
    <col min="13077" max="13077" width="22.28515625" style="2" customWidth="1"/>
    <col min="13078" max="13078" width="25.28515625" style="2" customWidth="1"/>
    <col min="13079" max="13079" width="34.85546875" style="2" customWidth="1"/>
    <col min="13080" max="13081" width="16" style="2" customWidth="1"/>
    <col min="13082" max="13091" width="14" style="2" customWidth="1"/>
    <col min="13092" max="13092" width="19.7109375" style="2" customWidth="1"/>
    <col min="13093" max="13093" width="14.42578125" style="2" customWidth="1"/>
    <col min="13094" max="13094" width="20.5703125" style="2" customWidth="1"/>
    <col min="13095" max="13095" width="15.7109375" style="2" customWidth="1"/>
    <col min="13096" max="13096" width="21.85546875" style="2" customWidth="1"/>
    <col min="13097" max="13097" width="17.42578125" style="2" customWidth="1"/>
    <col min="13098" max="13098" width="25.7109375" style="2" customWidth="1"/>
    <col min="13099" max="13099" width="40" style="2" customWidth="1"/>
    <col min="13100" max="13100" width="28.7109375" style="2" customWidth="1"/>
    <col min="13101" max="13101" width="33.42578125" style="2" customWidth="1"/>
    <col min="13102" max="13103" width="36.140625" style="2" customWidth="1"/>
    <col min="13104" max="13105" width="37" style="2" customWidth="1"/>
    <col min="13106" max="13106" width="36.85546875" style="2" customWidth="1"/>
    <col min="13107" max="13312" width="11.42578125" style="2"/>
    <col min="13313" max="13313" width="15.7109375" style="2" customWidth="1"/>
    <col min="13314" max="13314" width="88.85546875" style="2" customWidth="1"/>
    <col min="13315" max="13315" width="13.140625" style="2" customWidth="1"/>
    <col min="13316" max="13316" width="18.140625" style="2" customWidth="1"/>
    <col min="13317" max="13317" width="27.140625" style="2" customWidth="1"/>
    <col min="13318" max="13318" width="24.85546875" style="2" customWidth="1"/>
    <col min="13319" max="13319" width="26.5703125" style="2" customWidth="1"/>
    <col min="13320" max="13320" width="29.5703125" style="2" customWidth="1"/>
    <col min="13321" max="13321" width="33" style="2" customWidth="1"/>
    <col min="13322" max="13322" width="26.140625" style="2" customWidth="1"/>
    <col min="13323" max="13323" width="27" style="2" customWidth="1"/>
    <col min="13324" max="13324" width="25.28515625" style="2" customWidth="1"/>
    <col min="13325" max="13325" width="20.5703125" style="2" customWidth="1"/>
    <col min="13326" max="13326" width="28.7109375" style="2" customWidth="1"/>
    <col min="13327" max="13327" width="30" style="2" customWidth="1"/>
    <col min="13328" max="13328" width="23.140625" style="2" customWidth="1"/>
    <col min="13329" max="13332" width="28.7109375" style="2" customWidth="1"/>
    <col min="13333" max="13333" width="22.28515625" style="2" customWidth="1"/>
    <col min="13334" max="13334" width="25.28515625" style="2" customWidth="1"/>
    <col min="13335" max="13335" width="34.85546875" style="2" customWidth="1"/>
    <col min="13336" max="13337" width="16" style="2" customWidth="1"/>
    <col min="13338" max="13347" width="14" style="2" customWidth="1"/>
    <col min="13348" max="13348" width="19.7109375" style="2" customWidth="1"/>
    <col min="13349" max="13349" width="14.42578125" style="2" customWidth="1"/>
    <col min="13350" max="13350" width="20.5703125" style="2" customWidth="1"/>
    <col min="13351" max="13351" width="15.7109375" style="2" customWidth="1"/>
    <col min="13352" max="13352" width="21.85546875" style="2" customWidth="1"/>
    <col min="13353" max="13353" width="17.42578125" style="2" customWidth="1"/>
    <col min="13354" max="13354" width="25.7109375" style="2" customWidth="1"/>
    <col min="13355" max="13355" width="40" style="2" customWidth="1"/>
    <col min="13356" max="13356" width="28.7109375" style="2" customWidth="1"/>
    <col min="13357" max="13357" width="33.42578125" style="2" customWidth="1"/>
    <col min="13358" max="13359" width="36.140625" style="2" customWidth="1"/>
    <col min="13360" max="13361" width="37" style="2" customWidth="1"/>
    <col min="13362" max="13362" width="36.85546875" style="2" customWidth="1"/>
    <col min="13363" max="13568" width="11.42578125" style="2"/>
    <col min="13569" max="13569" width="15.7109375" style="2" customWidth="1"/>
    <col min="13570" max="13570" width="88.85546875" style="2" customWidth="1"/>
    <col min="13571" max="13571" width="13.140625" style="2" customWidth="1"/>
    <col min="13572" max="13572" width="18.140625" style="2" customWidth="1"/>
    <col min="13573" max="13573" width="27.140625" style="2" customWidth="1"/>
    <col min="13574" max="13574" width="24.85546875" style="2" customWidth="1"/>
    <col min="13575" max="13575" width="26.5703125" style="2" customWidth="1"/>
    <col min="13576" max="13576" width="29.5703125" style="2" customWidth="1"/>
    <col min="13577" max="13577" width="33" style="2" customWidth="1"/>
    <col min="13578" max="13578" width="26.140625" style="2" customWidth="1"/>
    <col min="13579" max="13579" width="27" style="2" customWidth="1"/>
    <col min="13580" max="13580" width="25.28515625" style="2" customWidth="1"/>
    <col min="13581" max="13581" width="20.5703125" style="2" customWidth="1"/>
    <col min="13582" max="13582" width="28.7109375" style="2" customWidth="1"/>
    <col min="13583" max="13583" width="30" style="2" customWidth="1"/>
    <col min="13584" max="13584" width="23.140625" style="2" customWidth="1"/>
    <col min="13585" max="13588" width="28.7109375" style="2" customWidth="1"/>
    <col min="13589" max="13589" width="22.28515625" style="2" customWidth="1"/>
    <col min="13590" max="13590" width="25.28515625" style="2" customWidth="1"/>
    <col min="13591" max="13591" width="34.85546875" style="2" customWidth="1"/>
    <col min="13592" max="13593" width="16" style="2" customWidth="1"/>
    <col min="13594" max="13603" width="14" style="2" customWidth="1"/>
    <col min="13604" max="13604" width="19.7109375" style="2" customWidth="1"/>
    <col min="13605" max="13605" width="14.42578125" style="2" customWidth="1"/>
    <col min="13606" max="13606" width="20.5703125" style="2" customWidth="1"/>
    <col min="13607" max="13607" width="15.7109375" style="2" customWidth="1"/>
    <col min="13608" max="13608" width="21.85546875" style="2" customWidth="1"/>
    <col min="13609" max="13609" width="17.42578125" style="2" customWidth="1"/>
    <col min="13610" max="13610" width="25.7109375" style="2" customWidth="1"/>
    <col min="13611" max="13611" width="40" style="2" customWidth="1"/>
    <col min="13612" max="13612" width="28.7109375" style="2" customWidth="1"/>
    <col min="13613" max="13613" width="33.42578125" style="2" customWidth="1"/>
    <col min="13614" max="13615" width="36.140625" style="2" customWidth="1"/>
    <col min="13616" max="13617" width="37" style="2" customWidth="1"/>
    <col min="13618" max="13618" width="36.85546875" style="2" customWidth="1"/>
    <col min="13619" max="13824" width="11.42578125" style="2"/>
    <col min="13825" max="13825" width="15.7109375" style="2" customWidth="1"/>
    <col min="13826" max="13826" width="88.85546875" style="2" customWidth="1"/>
    <col min="13827" max="13827" width="13.140625" style="2" customWidth="1"/>
    <col min="13828" max="13828" width="18.140625" style="2" customWidth="1"/>
    <col min="13829" max="13829" width="27.140625" style="2" customWidth="1"/>
    <col min="13830" max="13830" width="24.85546875" style="2" customWidth="1"/>
    <col min="13831" max="13831" width="26.5703125" style="2" customWidth="1"/>
    <col min="13832" max="13832" width="29.5703125" style="2" customWidth="1"/>
    <col min="13833" max="13833" width="33" style="2" customWidth="1"/>
    <col min="13834" max="13834" width="26.140625" style="2" customWidth="1"/>
    <col min="13835" max="13835" width="27" style="2" customWidth="1"/>
    <col min="13836" max="13836" width="25.28515625" style="2" customWidth="1"/>
    <col min="13837" max="13837" width="20.5703125" style="2" customWidth="1"/>
    <col min="13838" max="13838" width="28.7109375" style="2" customWidth="1"/>
    <col min="13839" max="13839" width="30" style="2" customWidth="1"/>
    <col min="13840" max="13840" width="23.140625" style="2" customWidth="1"/>
    <col min="13841" max="13844" width="28.7109375" style="2" customWidth="1"/>
    <col min="13845" max="13845" width="22.28515625" style="2" customWidth="1"/>
    <col min="13846" max="13846" width="25.28515625" style="2" customWidth="1"/>
    <col min="13847" max="13847" width="34.85546875" style="2" customWidth="1"/>
    <col min="13848" max="13849" width="16" style="2" customWidth="1"/>
    <col min="13850" max="13859" width="14" style="2" customWidth="1"/>
    <col min="13860" max="13860" width="19.7109375" style="2" customWidth="1"/>
    <col min="13861" max="13861" width="14.42578125" style="2" customWidth="1"/>
    <col min="13862" max="13862" width="20.5703125" style="2" customWidth="1"/>
    <col min="13863" max="13863" width="15.7109375" style="2" customWidth="1"/>
    <col min="13864" max="13864" width="21.85546875" style="2" customWidth="1"/>
    <col min="13865" max="13865" width="17.42578125" style="2" customWidth="1"/>
    <col min="13866" max="13866" width="25.7109375" style="2" customWidth="1"/>
    <col min="13867" max="13867" width="40" style="2" customWidth="1"/>
    <col min="13868" max="13868" width="28.7109375" style="2" customWidth="1"/>
    <col min="13869" max="13869" width="33.42578125" style="2" customWidth="1"/>
    <col min="13870" max="13871" width="36.140625" style="2" customWidth="1"/>
    <col min="13872" max="13873" width="37" style="2" customWidth="1"/>
    <col min="13874" max="13874" width="36.85546875" style="2" customWidth="1"/>
    <col min="13875" max="14080" width="11.42578125" style="2"/>
    <col min="14081" max="14081" width="15.7109375" style="2" customWidth="1"/>
    <col min="14082" max="14082" width="88.85546875" style="2" customWidth="1"/>
    <col min="14083" max="14083" width="13.140625" style="2" customWidth="1"/>
    <col min="14084" max="14084" width="18.140625" style="2" customWidth="1"/>
    <col min="14085" max="14085" width="27.140625" style="2" customWidth="1"/>
    <col min="14086" max="14086" width="24.85546875" style="2" customWidth="1"/>
    <col min="14087" max="14087" width="26.5703125" style="2" customWidth="1"/>
    <col min="14088" max="14088" width="29.5703125" style="2" customWidth="1"/>
    <col min="14089" max="14089" width="33" style="2" customWidth="1"/>
    <col min="14090" max="14090" width="26.140625" style="2" customWidth="1"/>
    <col min="14091" max="14091" width="27" style="2" customWidth="1"/>
    <col min="14092" max="14092" width="25.28515625" style="2" customWidth="1"/>
    <col min="14093" max="14093" width="20.5703125" style="2" customWidth="1"/>
    <col min="14094" max="14094" width="28.7109375" style="2" customWidth="1"/>
    <col min="14095" max="14095" width="30" style="2" customWidth="1"/>
    <col min="14096" max="14096" width="23.140625" style="2" customWidth="1"/>
    <col min="14097" max="14100" width="28.7109375" style="2" customWidth="1"/>
    <col min="14101" max="14101" width="22.28515625" style="2" customWidth="1"/>
    <col min="14102" max="14102" width="25.28515625" style="2" customWidth="1"/>
    <col min="14103" max="14103" width="34.85546875" style="2" customWidth="1"/>
    <col min="14104" max="14105" width="16" style="2" customWidth="1"/>
    <col min="14106" max="14115" width="14" style="2" customWidth="1"/>
    <col min="14116" max="14116" width="19.7109375" style="2" customWidth="1"/>
    <col min="14117" max="14117" width="14.42578125" style="2" customWidth="1"/>
    <col min="14118" max="14118" width="20.5703125" style="2" customWidth="1"/>
    <col min="14119" max="14119" width="15.7109375" style="2" customWidth="1"/>
    <col min="14120" max="14120" width="21.85546875" style="2" customWidth="1"/>
    <col min="14121" max="14121" width="17.42578125" style="2" customWidth="1"/>
    <col min="14122" max="14122" width="25.7109375" style="2" customWidth="1"/>
    <col min="14123" max="14123" width="40" style="2" customWidth="1"/>
    <col min="14124" max="14124" width="28.7109375" style="2" customWidth="1"/>
    <col min="14125" max="14125" width="33.42578125" style="2" customWidth="1"/>
    <col min="14126" max="14127" width="36.140625" style="2" customWidth="1"/>
    <col min="14128" max="14129" width="37" style="2" customWidth="1"/>
    <col min="14130" max="14130" width="36.85546875" style="2" customWidth="1"/>
    <col min="14131" max="14336" width="11.42578125" style="2"/>
    <col min="14337" max="14337" width="15.7109375" style="2" customWidth="1"/>
    <col min="14338" max="14338" width="88.85546875" style="2" customWidth="1"/>
    <col min="14339" max="14339" width="13.140625" style="2" customWidth="1"/>
    <col min="14340" max="14340" width="18.140625" style="2" customWidth="1"/>
    <col min="14341" max="14341" width="27.140625" style="2" customWidth="1"/>
    <col min="14342" max="14342" width="24.85546875" style="2" customWidth="1"/>
    <col min="14343" max="14343" width="26.5703125" style="2" customWidth="1"/>
    <col min="14344" max="14344" width="29.5703125" style="2" customWidth="1"/>
    <col min="14345" max="14345" width="33" style="2" customWidth="1"/>
    <col min="14346" max="14346" width="26.140625" style="2" customWidth="1"/>
    <col min="14347" max="14347" width="27" style="2" customWidth="1"/>
    <col min="14348" max="14348" width="25.28515625" style="2" customWidth="1"/>
    <col min="14349" max="14349" width="20.5703125" style="2" customWidth="1"/>
    <col min="14350" max="14350" width="28.7109375" style="2" customWidth="1"/>
    <col min="14351" max="14351" width="30" style="2" customWidth="1"/>
    <col min="14352" max="14352" width="23.140625" style="2" customWidth="1"/>
    <col min="14353" max="14356" width="28.7109375" style="2" customWidth="1"/>
    <col min="14357" max="14357" width="22.28515625" style="2" customWidth="1"/>
    <col min="14358" max="14358" width="25.28515625" style="2" customWidth="1"/>
    <col min="14359" max="14359" width="34.85546875" style="2" customWidth="1"/>
    <col min="14360" max="14361" width="16" style="2" customWidth="1"/>
    <col min="14362" max="14371" width="14" style="2" customWidth="1"/>
    <col min="14372" max="14372" width="19.7109375" style="2" customWidth="1"/>
    <col min="14373" max="14373" width="14.42578125" style="2" customWidth="1"/>
    <col min="14374" max="14374" width="20.5703125" style="2" customWidth="1"/>
    <col min="14375" max="14375" width="15.7109375" style="2" customWidth="1"/>
    <col min="14376" max="14376" width="21.85546875" style="2" customWidth="1"/>
    <col min="14377" max="14377" width="17.42578125" style="2" customWidth="1"/>
    <col min="14378" max="14378" width="25.7109375" style="2" customWidth="1"/>
    <col min="14379" max="14379" width="40" style="2" customWidth="1"/>
    <col min="14380" max="14380" width="28.7109375" style="2" customWidth="1"/>
    <col min="14381" max="14381" width="33.42578125" style="2" customWidth="1"/>
    <col min="14382" max="14383" width="36.140625" style="2" customWidth="1"/>
    <col min="14384" max="14385" width="37" style="2" customWidth="1"/>
    <col min="14386" max="14386" width="36.85546875" style="2" customWidth="1"/>
    <col min="14387" max="14592" width="11.42578125" style="2"/>
    <col min="14593" max="14593" width="15.7109375" style="2" customWidth="1"/>
    <col min="14594" max="14594" width="88.85546875" style="2" customWidth="1"/>
    <col min="14595" max="14595" width="13.140625" style="2" customWidth="1"/>
    <col min="14596" max="14596" width="18.140625" style="2" customWidth="1"/>
    <col min="14597" max="14597" width="27.140625" style="2" customWidth="1"/>
    <col min="14598" max="14598" width="24.85546875" style="2" customWidth="1"/>
    <col min="14599" max="14599" width="26.5703125" style="2" customWidth="1"/>
    <col min="14600" max="14600" width="29.5703125" style="2" customWidth="1"/>
    <col min="14601" max="14601" width="33" style="2" customWidth="1"/>
    <col min="14602" max="14602" width="26.140625" style="2" customWidth="1"/>
    <col min="14603" max="14603" width="27" style="2" customWidth="1"/>
    <col min="14604" max="14604" width="25.28515625" style="2" customWidth="1"/>
    <col min="14605" max="14605" width="20.5703125" style="2" customWidth="1"/>
    <col min="14606" max="14606" width="28.7109375" style="2" customWidth="1"/>
    <col min="14607" max="14607" width="30" style="2" customWidth="1"/>
    <col min="14608" max="14608" width="23.140625" style="2" customWidth="1"/>
    <col min="14609" max="14612" width="28.7109375" style="2" customWidth="1"/>
    <col min="14613" max="14613" width="22.28515625" style="2" customWidth="1"/>
    <col min="14614" max="14614" width="25.28515625" style="2" customWidth="1"/>
    <col min="14615" max="14615" width="34.85546875" style="2" customWidth="1"/>
    <col min="14616" max="14617" width="16" style="2" customWidth="1"/>
    <col min="14618" max="14627" width="14" style="2" customWidth="1"/>
    <col min="14628" max="14628" width="19.7109375" style="2" customWidth="1"/>
    <col min="14629" max="14629" width="14.42578125" style="2" customWidth="1"/>
    <col min="14630" max="14630" width="20.5703125" style="2" customWidth="1"/>
    <col min="14631" max="14631" width="15.7109375" style="2" customWidth="1"/>
    <col min="14632" max="14632" width="21.85546875" style="2" customWidth="1"/>
    <col min="14633" max="14633" width="17.42578125" style="2" customWidth="1"/>
    <col min="14634" max="14634" width="25.7109375" style="2" customWidth="1"/>
    <col min="14635" max="14635" width="40" style="2" customWidth="1"/>
    <col min="14636" max="14636" width="28.7109375" style="2" customWidth="1"/>
    <col min="14637" max="14637" width="33.42578125" style="2" customWidth="1"/>
    <col min="14638" max="14639" width="36.140625" style="2" customWidth="1"/>
    <col min="14640" max="14641" width="37" style="2" customWidth="1"/>
    <col min="14642" max="14642" width="36.85546875" style="2" customWidth="1"/>
    <col min="14643" max="14848" width="11.42578125" style="2"/>
    <col min="14849" max="14849" width="15.7109375" style="2" customWidth="1"/>
    <col min="14850" max="14850" width="88.85546875" style="2" customWidth="1"/>
    <col min="14851" max="14851" width="13.140625" style="2" customWidth="1"/>
    <col min="14852" max="14852" width="18.140625" style="2" customWidth="1"/>
    <col min="14853" max="14853" width="27.140625" style="2" customWidth="1"/>
    <col min="14854" max="14854" width="24.85546875" style="2" customWidth="1"/>
    <col min="14855" max="14855" width="26.5703125" style="2" customWidth="1"/>
    <col min="14856" max="14856" width="29.5703125" style="2" customWidth="1"/>
    <col min="14857" max="14857" width="33" style="2" customWidth="1"/>
    <col min="14858" max="14858" width="26.140625" style="2" customWidth="1"/>
    <col min="14859" max="14859" width="27" style="2" customWidth="1"/>
    <col min="14860" max="14860" width="25.28515625" style="2" customWidth="1"/>
    <col min="14861" max="14861" width="20.5703125" style="2" customWidth="1"/>
    <col min="14862" max="14862" width="28.7109375" style="2" customWidth="1"/>
    <col min="14863" max="14863" width="30" style="2" customWidth="1"/>
    <col min="14864" max="14864" width="23.140625" style="2" customWidth="1"/>
    <col min="14865" max="14868" width="28.7109375" style="2" customWidth="1"/>
    <col min="14869" max="14869" width="22.28515625" style="2" customWidth="1"/>
    <col min="14870" max="14870" width="25.28515625" style="2" customWidth="1"/>
    <col min="14871" max="14871" width="34.85546875" style="2" customWidth="1"/>
    <col min="14872" max="14873" width="16" style="2" customWidth="1"/>
    <col min="14874" max="14883" width="14" style="2" customWidth="1"/>
    <col min="14884" max="14884" width="19.7109375" style="2" customWidth="1"/>
    <col min="14885" max="14885" width="14.42578125" style="2" customWidth="1"/>
    <col min="14886" max="14886" width="20.5703125" style="2" customWidth="1"/>
    <col min="14887" max="14887" width="15.7109375" style="2" customWidth="1"/>
    <col min="14888" max="14888" width="21.85546875" style="2" customWidth="1"/>
    <col min="14889" max="14889" width="17.42578125" style="2" customWidth="1"/>
    <col min="14890" max="14890" width="25.7109375" style="2" customWidth="1"/>
    <col min="14891" max="14891" width="40" style="2" customWidth="1"/>
    <col min="14892" max="14892" width="28.7109375" style="2" customWidth="1"/>
    <col min="14893" max="14893" width="33.42578125" style="2" customWidth="1"/>
    <col min="14894" max="14895" width="36.140625" style="2" customWidth="1"/>
    <col min="14896" max="14897" width="37" style="2" customWidth="1"/>
    <col min="14898" max="14898" width="36.85546875" style="2" customWidth="1"/>
    <col min="14899" max="15104" width="11.42578125" style="2"/>
    <col min="15105" max="15105" width="15.7109375" style="2" customWidth="1"/>
    <col min="15106" max="15106" width="88.85546875" style="2" customWidth="1"/>
    <col min="15107" max="15107" width="13.140625" style="2" customWidth="1"/>
    <col min="15108" max="15108" width="18.140625" style="2" customWidth="1"/>
    <col min="15109" max="15109" width="27.140625" style="2" customWidth="1"/>
    <col min="15110" max="15110" width="24.85546875" style="2" customWidth="1"/>
    <col min="15111" max="15111" width="26.5703125" style="2" customWidth="1"/>
    <col min="15112" max="15112" width="29.5703125" style="2" customWidth="1"/>
    <col min="15113" max="15113" width="33" style="2" customWidth="1"/>
    <col min="15114" max="15114" width="26.140625" style="2" customWidth="1"/>
    <col min="15115" max="15115" width="27" style="2" customWidth="1"/>
    <col min="15116" max="15116" width="25.28515625" style="2" customWidth="1"/>
    <col min="15117" max="15117" width="20.5703125" style="2" customWidth="1"/>
    <col min="15118" max="15118" width="28.7109375" style="2" customWidth="1"/>
    <col min="15119" max="15119" width="30" style="2" customWidth="1"/>
    <col min="15120" max="15120" width="23.140625" style="2" customWidth="1"/>
    <col min="15121" max="15124" width="28.7109375" style="2" customWidth="1"/>
    <col min="15125" max="15125" width="22.28515625" style="2" customWidth="1"/>
    <col min="15126" max="15126" width="25.28515625" style="2" customWidth="1"/>
    <col min="15127" max="15127" width="34.85546875" style="2" customWidth="1"/>
    <col min="15128" max="15129" width="16" style="2" customWidth="1"/>
    <col min="15130" max="15139" width="14" style="2" customWidth="1"/>
    <col min="15140" max="15140" width="19.7109375" style="2" customWidth="1"/>
    <col min="15141" max="15141" width="14.42578125" style="2" customWidth="1"/>
    <col min="15142" max="15142" width="20.5703125" style="2" customWidth="1"/>
    <col min="15143" max="15143" width="15.7109375" style="2" customWidth="1"/>
    <col min="15144" max="15144" width="21.85546875" style="2" customWidth="1"/>
    <col min="15145" max="15145" width="17.42578125" style="2" customWidth="1"/>
    <col min="15146" max="15146" width="25.7109375" style="2" customWidth="1"/>
    <col min="15147" max="15147" width="40" style="2" customWidth="1"/>
    <col min="15148" max="15148" width="28.7109375" style="2" customWidth="1"/>
    <col min="15149" max="15149" width="33.42578125" style="2" customWidth="1"/>
    <col min="15150" max="15151" width="36.140625" style="2" customWidth="1"/>
    <col min="15152" max="15153" width="37" style="2" customWidth="1"/>
    <col min="15154" max="15154" width="36.85546875" style="2" customWidth="1"/>
    <col min="15155" max="15360" width="11.42578125" style="2"/>
    <col min="15361" max="15361" width="15.7109375" style="2" customWidth="1"/>
    <col min="15362" max="15362" width="88.85546875" style="2" customWidth="1"/>
    <col min="15363" max="15363" width="13.140625" style="2" customWidth="1"/>
    <col min="15364" max="15364" width="18.140625" style="2" customWidth="1"/>
    <col min="15365" max="15365" width="27.140625" style="2" customWidth="1"/>
    <col min="15366" max="15366" width="24.85546875" style="2" customWidth="1"/>
    <col min="15367" max="15367" width="26.5703125" style="2" customWidth="1"/>
    <col min="15368" max="15368" width="29.5703125" style="2" customWidth="1"/>
    <col min="15369" max="15369" width="33" style="2" customWidth="1"/>
    <col min="15370" max="15370" width="26.140625" style="2" customWidth="1"/>
    <col min="15371" max="15371" width="27" style="2" customWidth="1"/>
    <col min="15372" max="15372" width="25.28515625" style="2" customWidth="1"/>
    <col min="15373" max="15373" width="20.5703125" style="2" customWidth="1"/>
    <col min="15374" max="15374" width="28.7109375" style="2" customWidth="1"/>
    <col min="15375" max="15375" width="30" style="2" customWidth="1"/>
    <col min="15376" max="15376" width="23.140625" style="2" customWidth="1"/>
    <col min="15377" max="15380" width="28.7109375" style="2" customWidth="1"/>
    <col min="15381" max="15381" width="22.28515625" style="2" customWidth="1"/>
    <col min="15382" max="15382" width="25.28515625" style="2" customWidth="1"/>
    <col min="15383" max="15383" width="34.85546875" style="2" customWidth="1"/>
    <col min="15384" max="15385" width="16" style="2" customWidth="1"/>
    <col min="15386" max="15395" width="14" style="2" customWidth="1"/>
    <col min="15396" max="15396" width="19.7109375" style="2" customWidth="1"/>
    <col min="15397" max="15397" width="14.42578125" style="2" customWidth="1"/>
    <col min="15398" max="15398" width="20.5703125" style="2" customWidth="1"/>
    <col min="15399" max="15399" width="15.7109375" style="2" customWidth="1"/>
    <col min="15400" max="15400" width="21.85546875" style="2" customWidth="1"/>
    <col min="15401" max="15401" width="17.42578125" style="2" customWidth="1"/>
    <col min="15402" max="15402" width="25.7109375" style="2" customWidth="1"/>
    <col min="15403" max="15403" width="40" style="2" customWidth="1"/>
    <col min="15404" max="15404" width="28.7109375" style="2" customWidth="1"/>
    <col min="15405" max="15405" width="33.42578125" style="2" customWidth="1"/>
    <col min="15406" max="15407" width="36.140625" style="2" customWidth="1"/>
    <col min="15408" max="15409" width="37" style="2" customWidth="1"/>
    <col min="15410" max="15410" width="36.85546875" style="2" customWidth="1"/>
    <col min="15411" max="15616" width="11.42578125" style="2"/>
    <col min="15617" max="15617" width="15.7109375" style="2" customWidth="1"/>
    <col min="15618" max="15618" width="88.85546875" style="2" customWidth="1"/>
    <col min="15619" max="15619" width="13.140625" style="2" customWidth="1"/>
    <col min="15620" max="15620" width="18.140625" style="2" customWidth="1"/>
    <col min="15621" max="15621" width="27.140625" style="2" customWidth="1"/>
    <col min="15622" max="15622" width="24.85546875" style="2" customWidth="1"/>
    <col min="15623" max="15623" width="26.5703125" style="2" customWidth="1"/>
    <col min="15624" max="15624" width="29.5703125" style="2" customWidth="1"/>
    <col min="15625" max="15625" width="33" style="2" customWidth="1"/>
    <col min="15626" max="15626" width="26.140625" style="2" customWidth="1"/>
    <col min="15627" max="15627" width="27" style="2" customWidth="1"/>
    <col min="15628" max="15628" width="25.28515625" style="2" customWidth="1"/>
    <col min="15629" max="15629" width="20.5703125" style="2" customWidth="1"/>
    <col min="15630" max="15630" width="28.7109375" style="2" customWidth="1"/>
    <col min="15631" max="15631" width="30" style="2" customWidth="1"/>
    <col min="15632" max="15632" width="23.140625" style="2" customWidth="1"/>
    <col min="15633" max="15636" width="28.7109375" style="2" customWidth="1"/>
    <col min="15637" max="15637" width="22.28515625" style="2" customWidth="1"/>
    <col min="15638" max="15638" width="25.28515625" style="2" customWidth="1"/>
    <col min="15639" max="15639" width="34.85546875" style="2" customWidth="1"/>
    <col min="15640" max="15641" width="16" style="2" customWidth="1"/>
    <col min="15642" max="15651" width="14" style="2" customWidth="1"/>
    <col min="15652" max="15652" width="19.7109375" style="2" customWidth="1"/>
    <col min="15653" max="15653" width="14.42578125" style="2" customWidth="1"/>
    <col min="15654" max="15654" width="20.5703125" style="2" customWidth="1"/>
    <col min="15655" max="15655" width="15.7109375" style="2" customWidth="1"/>
    <col min="15656" max="15656" width="21.85546875" style="2" customWidth="1"/>
    <col min="15657" max="15657" width="17.42578125" style="2" customWidth="1"/>
    <col min="15658" max="15658" width="25.7109375" style="2" customWidth="1"/>
    <col min="15659" max="15659" width="40" style="2" customWidth="1"/>
    <col min="15660" max="15660" width="28.7109375" style="2" customWidth="1"/>
    <col min="15661" max="15661" width="33.42578125" style="2" customWidth="1"/>
    <col min="15662" max="15663" width="36.140625" style="2" customWidth="1"/>
    <col min="15664" max="15665" width="37" style="2" customWidth="1"/>
    <col min="15666" max="15666" width="36.85546875" style="2" customWidth="1"/>
    <col min="15667" max="15872" width="11.42578125" style="2"/>
    <col min="15873" max="15873" width="15.7109375" style="2" customWidth="1"/>
    <col min="15874" max="15874" width="88.85546875" style="2" customWidth="1"/>
    <col min="15875" max="15875" width="13.140625" style="2" customWidth="1"/>
    <col min="15876" max="15876" width="18.140625" style="2" customWidth="1"/>
    <col min="15877" max="15877" width="27.140625" style="2" customWidth="1"/>
    <col min="15878" max="15878" width="24.85546875" style="2" customWidth="1"/>
    <col min="15879" max="15879" width="26.5703125" style="2" customWidth="1"/>
    <col min="15880" max="15880" width="29.5703125" style="2" customWidth="1"/>
    <col min="15881" max="15881" width="33" style="2" customWidth="1"/>
    <col min="15882" max="15882" width="26.140625" style="2" customWidth="1"/>
    <col min="15883" max="15883" width="27" style="2" customWidth="1"/>
    <col min="15884" max="15884" width="25.28515625" style="2" customWidth="1"/>
    <col min="15885" max="15885" width="20.5703125" style="2" customWidth="1"/>
    <col min="15886" max="15886" width="28.7109375" style="2" customWidth="1"/>
    <col min="15887" max="15887" width="30" style="2" customWidth="1"/>
    <col min="15888" max="15888" width="23.140625" style="2" customWidth="1"/>
    <col min="15889" max="15892" width="28.7109375" style="2" customWidth="1"/>
    <col min="15893" max="15893" width="22.28515625" style="2" customWidth="1"/>
    <col min="15894" max="15894" width="25.28515625" style="2" customWidth="1"/>
    <col min="15895" max="15895" width="34.85546875" style="2" customWidth="1"/>
    <col min="15896" max="15897" width="16" style="2" customWidth="1"/>
    <col min="15898" max="15907" width="14" style="2" customWidth="1"/>
    <col min="15908" max="15908" width="19.7109375" style="2" customWidth="1"/>
    <col min="15909" max="15909" width="14.42578125" style="2" customWidth="1"/>
    <col min="15910" max="15910" width="20.5703125" style="2" customWidth="1"/>
    <col min="15911" max="15911" width="15.7109375" style="2" customWidth="1"/>
    <col min="15912" max="15912" width="21.85546875" style="2" customWidth="1"/>
    <col min="15913" max="15913" width="17.42578125" style="2" customWidth="1"/>
    <col min="15914" max="15914" width="25.7109375" style="2" customWidth="1"/>
    <col min="15915" max="15915" width="40" style="2" customWidth="1"/>
    <col min="15916" max="15916" width="28.7109375" style="2" customWidth="1"/>
    <col min="15917" max="15917" width="33.42578125" style="2" customWidth="1"/>
    <col min="15918" max="15919" width="36.140625" style="2" customWidth="1"/>
    <col min="15920" max="15921" width="37" style="2" customWidth="1"/>
    <col min="15922" max="15922" width="36.85546875" style="2" customWidth="1"/>
    <col min="15923" max="16128" width="11.42578125" style="2"/>
    <col min="16129" max="16129" width="15.7109375" style="2" customWidth="1"/>
    <col min="16130" max="16130" width="88.85546875" style="2" customWidth="1"/>
    <col min="16131" max="16131" width="13.140625" style="2" customWidth="1"/>
    <col min="16132" max="16132" width="18.140625" style="2" customWidth="1"/>
    <col min="16133" max="16133" width="27.140625" style="2" customWidth="1"/>
    <col min="16134" max="16134" width="24.85546875" style="2" customWidth="1"/>
    <col min="16135" max="16135" width="26.5703125" style="2" customWidth="1"/>
    <col min="16136" max="16136" width="29.5703125" style="2" customWidth="1"/>
    <col min="16137" max="16137" width="33" style="2" customWidth="1"/>
    <col min="16138" max="16138" width="26.140625" style="2" customWidth="1"/>
    <col min="16139" max="16139" width="27" style="2" customWidth="1"/>
    <col min="16140" max="16140" width="25.28515625" style="2" customWidth="1"/>
    <col min="16141" max="16141" width="20.5703125" style="2" customWidth="1"/>
    <col min="16142" max="16142" width="28.7109375" style="2" customWidth="1"/>
    <col min="16143" max="16143" width="30" style="2" customWidth="1"/>
    <col min="16144" max="16144" width="23.140625" style="2" customWidth="1"/>
    <col min="16145" max="16148" width="28.7109375" style="2" customWidth="1"/>
    <col min="16149" max="16149" width="22.28515625" style="2" customWidth="1"/>
    <col min="16150" max="16150" width="25.28515625" style="2" customWidth="1"/>
    <col min="16151" max="16151" width="34.85546875" style="2" customWidth="1"/>
    <col min="16152" max="16153" width="16" style="2" customWidth="1"/>
    <col min="16154" max="16163" width="14" style="2" customWidth="1"/>
    <col min="16164" max="16164" width="19.7109375" style="2" customWidth="1"/>
    <col min="16165" max="16165" width="14.42578125" style="2" customWidth="1"/>
    <col min="16166" max="16166" width="20.5703125" style="2" customWidth="1"/>
    <col min="16167" max="16167" width="15.7109375" style="2" customWidth="1"/>
    <col min="16168" max="16168" width="21.85546875" style="2" customWidth="1"/>
    <col min="16169" max="16169" width="17.42578125" style="2" customWidth="1"/>
    <col min="16170" max="16170" width="25.7109375" style="2" customWidth="1"/>
    <col min="16171" max="16171" width="40" style="2" customWidth="1"/>
    <col min="16172" max="16172" width="28.7109375" style="2" customWidth="1"/>
    <col min="16173" max="16173" width="33.42578125" style="2" customWidth="1"/>
    <col min="16174" max="16175" width="36.140625" style="2" customWidth="1"/>
    <col min="16176" max="16177" width="37" style="2" customWidth="1"/>
    <col min="16178" max="16178" width="36.85546875" style="2" customWidth="1"/>
    <col min="16179" max="16384" width="11.42578125" style="2"/>
  </cols>
  <sheetData>
    <row r="1" spans="1:50" ht="57.75" customHeight="1">
      <c r="B1" s="128" t="s">
        <v>121</v>
      </c>
      <c r="C1" s="129"/>
      <c r="D1" s="130"/>
      <c r="E1" s="6" t="s">
        <v>122</v>
      </c>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131"/>
      <c r="AS1" s="132"/>
      <c r="AT1" s="132"/>
    </row>
    <row r="2" spans="1:50" ht="57.75" customHeight="1">
      <c r="B2" s="129"/>
      <c r="C2" s="129"/>
      <c r="D2" s="130"/>
      <c r="E2" s="6"/>
      <c r="F2" s="6"/>
      <c r="G2" s="6"/>
      <c r="H2" s="6"/>
      <c r="I2" s="6"/>
      <c r="J2" s="6"/>
      <c r="K2" s="6"/>
      <c r="L2" s="6"/>
      <c r="M2" s="6"/>
      <c r="N2" s="6"/>
      <c r="O2" s="6"/>
      <c r="P2" s="6"/>
      <c r="Q2" s="6"/>
      <c r="R2" s="6"/>
      <c r="S2" s="6"/>
      <c r="T2" s="6"/>
      <c r="U2" s="6"/>
      <c r="V2" s="6"/>
      <c r="W2" s="6"/>
      <c r="X2" s="6"/>
      <c r="Y2" s="6"/>
      <c r="Z2" s="6"/>
      <c r="AA2" s="6"/>
      <c r="AB2" s="6"/>
      <c r="AC2" s="6"/>
      <c r="AD2" s="6"/>
      <c r="AE2" s="6"/>
      <c r="AF2" s="6"/>
      <c r="AG2" s="6"/>
      <c r="AH2" s="6"/>
      <c r="AI2" s="6"/>
      <c r="AJ2" s="6"/>
      <c r="AK2" s="6"/>
      <c r="AL2" s="6"/>
      <c r="AM2" s="6"/>
      <c r="AN2" s="6"/>
      <c r="AO2" s="6"/>
      <c r="AP2" s="6"/>
      <c r="AQ2" s="6"/>
      <c r="AR2" s="131"/>
      <c r="AS2" s="132"/>
      <c r="AT2" s="132"/>
    </row>
    <row r="3" spans="1:50" ht="36.75" customHeight="1">
      <c r="B3" s="133"/>
      <c r="C3" s="133"/>
      <c r="D3" s="134"/>
      <c r="E3" s="334"/>
      <c r="F3" s="334"/>
      <c r="G3" s="14"/>
      <c r="H3" s="14"/>
      <c r="I3" s="14"/>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8"/>
      <c r="AN3" s="8"/>
      <c r="AO3" s="135"/>
      <c r="AP3" s="135"/>
      <c r="AQ3" s="135"/>
      <c r="AR3" s="135"/>
      <c r="AS3" s="135"/>
      <c r="AT3" s="135"/>
    </row>
    <row r="4" spans="1:50" s="3" customFormat="1" ht="36.75" customHeight="1" thickBot="1">
      <c r="B4" s="134"/>
      <c r="C4" s="134"/>
      <c r="D4" s="134"/>
      <c r="E4" s="15"/>
      <c r="F4" s="15"/>
      <c r="G4" s="15"/>
      <c r="H4" s="15"/>
      <c r="I4" s="15"/>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16"/>
      <c r="AN4" s="16"/>
      <c r="AO4" s="136"/>
      <c r="AP4" s="136"/>
      <c r="AQ4" s="136"/>
      <c r="AR4" s="136"/>
      <c r="AS4" s="136"/>
      <c r="AT4" s="136"/>
    </row>
    <row r="5" spans="1:50" ht="87" customHeight="1">
      <c r="B5" s="383"/>
      <c r="C5" s="384"/>
      <c r="D5" s="385"/>
      <c r="E5" s="392" t="s">
        <v>123</v>
      </c>
      <c r="F5" s="344" t="s">
        <v>124</v>
      </c>
      <c r="G5" s="345"/>
      <c r="H5" s="346"/>
      <c r="I5" s="298" t="s">
        <v>70</v>
      </c>
      <c r="J5" s="393" t="s">
        <v>56</v>
      </c>
      <c r="K5" s="394"/>
      <c r="L5" s="394"/>
      <c r="M5" s="395"/>
      <c r="N5" s="404" t="s">
        <v>64</v>
      </c>
      <c r="O5" s="404" t="s">
        <v>71</v>
      </c>
      <c r="P5" s="404" t="s">
        <v>58</v>
      </c>
      <c r="Q5" s="406" t="s">
        <v>125</v>
      </c>
      <c r="R5" s="407"/>
      <c r="S5" s="407"/>
      <c r="T5" s="408"/>
      <c r="U5" s="406" t="s">
        <v>73</v>
      </c>
      <c r="V5" s="137"/>
      <c r="W5" s="138"/>
      <c r="X5" s="393" t="s">
        <v>74</v>
      </c>
      <c r="Y5" s="394"/>
      <c r="Z5" s="394"/>
      <c r="AA5" s="394"/>
      <c r="AB5" s="394"/>
      <c r="AC5" s="394"/>
      <c r="AD5" s="394"/>
      <c r="AE5" s="394"/>
      <c r="AF5" s="394"/>
      <c r="AG5" s="394"/>
      <c r="AH5" s="394"/>
      <c r="AI5" s="394"/>
      <c r="AJ5" s="394"/>
      <c r="AK5" s="394"/>
      <c r="AL5" s="394"/>
      <c r="AM5" s="394"/>
      <c r="AN5" s="394"/>
      <c r="AO5" s="394"/>
      <c r="AP5" s="395"/>
      <c r="AQ5" s="404" t="s">
        <v>126</v>
      </c>
      <c r="AR5" s="357" t="s">
        <v>75</v>
      </c>
      <c r="AS5" s="358"/>
      <c r="AT5" s="404" t="s">
        <v>76</v>
      </c>
      <c r="AU5" s="347" t="s">
        <v>77</v>
      </c>
      <c r="AV5" s="361" t="s">
        <v>127</v>
      </c>
      <c r="AW5" s="361"/>
      <c r="AX5" s="398" t="s">
        <v>207</v>
      </c>
    </row>
    <row r="6" spans="1:50" ht="74.25" customHeight="1">
      <c r="B6" s="386"/>
      <c r="C6" s="387"/>
      <c r="D6" s="388"/>
      <c r="E6" s="342"/>
      <c r="F6" s="349" t="s">
        <v>79</v>
      </c>
      <c r="G6" s="292" t="s">
        <v>80</v>
      </c>
      <c r="H6" s="351" t="s">
        <v>81</v>
      </c>
      <c r="I6" s="401" t="s">
        <v>54</v>
      </c>
      <c r="J6" s="401" t="s">
        <v>59</v>
      </c>
      <c r="K6" s="401" t="s">
        <v>60</v>
      </c>
      <c r="L6" s="396" t="s">
        <v>61</v>
      </c>
      <c r="M6" s="397"/>
      <c r="N6" s="403"/>
      <c r="O6" s="403"/>
      <c r="P6" s="405"/>
      <c r="Q6" s="409">
        <v>0</v>
      </c>
      <c r="R6" s="411" t="s">
        <v>82</v>
      </c>
      <c r="S6" s="411" t="s">
        <v>83</v>
      </c>
      <c r="T6" s="411" t="s">
        <v>84</v>
      </c>
      <c r="U6" s="403"/>
      <c r="V6" s="401" t="s">
        <v>85</v>
      </c>
      <c r="W6" s="401" t="s">
        <v>86</v>
      </c>
      <c r="X6" s="416" t="s">
        <v>128</v>
      </c>
      <c r="Y6" s="417"/>
      <c r="Z6" s="417"/>
      <c r="AA6" s="417"/>
      <c r="AB6" s="417"/>
      <c r="AC6" s="417"/>
      <c r="AD6" s="417"/>
      <c r="AE6" s="417"/>
      <c r="AF6" s="417"/>
      <c r="AG6" s="417"/>
      <c r="AH6" s="417"/>
      <c r="AI6" s="418"/>
      <c r="AJ6" s="139">
        <v>12.5</v>
      </c>
      <c r="AK6" s="412" t="s">
        <v>129</v>
      </c>
      <c r="AL6" s="413"/>
      <c r="AM6" s="412" t="s">
        <v>130</v>
      </c>
      <c r="AN6" s="413"/>
      <c r="AO6" s="412" t="s">
        <v>203</v>
      </c>
      <c r="AP6" s="413"/>
      <c r="AQ6" s="403"/>
      <c r="AR6" s="359"/>
      <c r="AS6" s="360"/>
      <c r="AT6" s="403"/>
      <c r="AU6" s="348"/>
      <c r="AV6" s="362"/>
      <c r="AW6" s="362"/>
      <c r="AX6" s="399"/>
    </row>
    <row r="7" spans="1:50" ht="158.25" customHeight="1">
      <c r="B7" s="386"/>
      <c r="C7" s="387"/>
      <c r="D7" s="388"/>
      <c r="E7" s="343"/>
      <c r="F7" s="350"/>
      <c r="G7" s="292" t="s">
        <v>90</v>
      </c>
      <c r="H7" s="343"/>
      <c r="I7" s="402"/>
      <c r="J7" s="403"/>
      <c r="K7" s="403"/>
      <c r="L7" s="297" t="s">
        <v>91</v>
      </c>
      <c r="M7" s="297" t="s">
        <v>92</v>
      </c>
      <c r="N7" s="403"/>
      <c r="O7" s="403"/>
      <c r="P7" s="405"/>
      <c r="Q7" s="410"/>
      <c r="R7" s="405"/>
      <c r="S7" s="405"/>
      <c r="T7" s="405"/>
      <c r="U7" s="403"/>
      <c r="V7" s="402"/>
      <c r="W7" s="402"/>
      <c r="X7" s="140" t="s">
        <v>131</v>
      </c>
      <c r="Y7" s="140" t="s">
        <v>94</v>
      </c>
      <c r="Z7" s="140" t="s">
        <v>95</v>
      </c>
      <c r="AA7" s="140" t="s">
        <v>132</v>
      </c>
      <c r="AB7" s="140" t="s">
        <v>133</v>
      </c>
      <c r="AC7" s="140" t="s">
        <v>134</v>
      </c>
      <c r="AD7" s="140" t="s">
        <v>135</v>
      </c>
      <c r="AE7" s="140" t="s">
        <v>136</v>
      </c>
      <c r="AF7" s="140" t="s">
        <v>137</v>
      </c>
      <c r="AG7" s="140" t="s">
        <v>138</v>
      </c>
      <c r="AH7" s="140" t="s">
        <v>139</v>
      </c>
      <c r="AI7" s="140" t="s">
        <v>97</v>
      </c>
      <c r="AJ7" s="292" t="s">
        <v>98</v>
      </c>
      <c r="AK7" s="141"/>
      <c r="AL7" s="142" t="s">
        <v>204</v>
      </c>
      <c r="AM7" s="141"/>
      <c r="AN7" s="142" t="s">
        <v>204</v>
      </c>
      <c r="AO7" s="141"/>
      <c r="AP7" s="142" t="s">
        <v>204</v>
      </c>
      <c r="AQ7" s="403"/>
      <c r="AR7" s="27"/>
      <c r="AS7" s="296" t="s">
        <v>101</v>
      </c>
      <c r="AT7" s="402"/>
      <c r="AU7" s="353"/>
      <c r="AV7" s="295" t="s">
        <v>102</v>
      </c>
      <c r="AW7" s="295" t="s">
        <v>103</v>
      </c>
      <c r="AX7" s="400"/>
    </row>
    <row r="8" spans="1:50" ht="54.75" customHeight="1">
      <c r="B8" s="389"/>
      <c r="C8" s="390"/>
      <c r="D8" s="391"/>
      <c r="E8" s="143" t="s">
        <v>0</v>
      </c>
      <c r="F8" s="143" t="s">
        <v>1</v>
      </c>
      <c r="G8" s="143" t="s">
        <v>2</v>
      </c>
      <c r="H8" s="33" t="s">
        <v>3</v>
      </c>
      <c r="I8" s="143" t="s">
        <v>4</v>
      </c>
      <c r="J8" s="33" t="s">
        <v>5</v>
      </c>
      <c r="K8" s="33" t="s">
        <v>6</v>
      </c>
      <c r="L8" s="329" t="s">
        <v>210</v>
      </c>
      <c r="M8" s="143" t="s">
        <v>8</v>
      </c>
      <c r="N8" s="143" t="s">
        <v>9</v>
      </c>
      <c r="O8" s="143" t="s">
        <v>10</v>
      </c>
      <c r="P8" s="143" t="s">
        <v>11</v>
      </c>
      <c r="Q8" s="143" t="s">
        <v>12</v>
      </c>
      <c r="R8" s="143" t="s">
        <v>13</v>
      </c>
      <c r="S8" s="143" t="s">
        <v>14</v>
      </c>
      <c r="T8" s="143" t="s">
        <v>15</v>
      </c>
      <c r="U8" s="143" t="s">
        <v>16</v>
      </c>
      <c r="V8" s="143" t="s">
        <v>17</v>
      </c>
      <c r="W8" s="143" t="s">
        <v>18</v>
      </c>
      <c r="X8" s="143" t="s">
        <v>19</v>
      </c>
      <c r="Y8" s="143" t="s">
        <v>20</v>
      </c>
      <c r="Z8" s="143" t="s">
        <v>21</v>
      </c>
      <c r="AA8" s="143" t="s">
        <v>22</v>
      </c>
      <c r="AB8" s="143" t="s">
        <v>23</v>
      </c>
      <c r="AC8" s="143" t="s">
        <v>24</v>
      </c>
      <c r="AD8" s="143" t="s">
        <v>25</v>
      </c>
      <c r="AE8" s="143" t="s">
        <v>26</v>
      </c>
      <c r="AF8" s="143" t="s">
        <v>27</v>
      </c>
      <c r="AG8" s="143" t="s">
        <v>28</v>
      </c>
      <c r="AH8" s="143" t="s">
        <v>29</v>
      </c>
      <c r="AI8" s="143" t="s">
        <v>30</v>
      </c>
      <c r="AJ8" s="143" t="s">
        <v>31</v>
      </c>
      <c r="AK8" s="143" t="s">
        <v>32</v>
      </c>
      <c r="AL8" s="143" t="s">
        <v>33</v>
      </c>
      <c r="AM8" s="143" t="s">
        <v>34</v>
      </c>
      <c r="AN8" s="143" t="s">
        <v>35</v>
      </c>
      <c r="AO8" s="143" t="s">
        <v>36</v>
      </c>
      <c r="AP8" s="143" t="s">
        <v>37</v>
      </c>
      <c r="AQ8" s="143" t="s">
        <v>38</v>
      </c>
      <c r="AR8" s="32" t="s">
        <v>39</v>
      </c>
      <c r="AS8" s="143" t="s">
        <v>40</v>
      </c>
      <c r="AT8" s="143" t="s">
        <v>41</v>
      </c>
      <c r="AU8" s="34" t="s">
        <v>42</v>
      </c>
      <c r="AV8" s="34" t="s">
        <v>43</v>
      </c>
      <c r="AW8" s="34" t="s">
        <v>44</v>
      </c>
      <c r="AX8" s="144" t="s">
        <v>45</v>
      </c>
    </row>
    <row r="9" spans="1:50" ht="75" customHeight="1">
      <c r="A9" s="145"/>
      <c r="B9" s="419" t="s">
        <v>62</v>
      </c>
      <c r="C9" s="420"/>
      <c r="D9" s="38" t="s">
        <v>0</v>
      </c>
      <c r="E9" s="146"/>
      <c r="F9" s="147"/>
      <c r="G9" s="147"/>
      <c r="H9" s="148"/>
      <c r="I9" s="149"/>
      <c r="J9" s="147"/>
      <c r="K9" s="147"/>
      <c r="L9" s="147"/>
      <c r="M9" s="147"/>
      <c r="N9" s="147"/>
      <c r="O9" s="150"/>
      <c r="P9" s="146"/>
      <c r="Q9" s="147"/>
      <c r="R9" s="147"/>
      <c r="S9" s="147"/>
      <c r="T9" s="147"/>
      <c r="U9" s="146"/>
      <c r="V9" s="146"/>
      <c r="W9" s="151"/>
      <c r="X9" s="147"/>
      <c r="Y9" s="147"/>
      <c r="Z9" s="147"/>
      <c r="AA9" s="147"/>
      <c r="AB9" s="147"/>
      <c r="AC9" s="147"/>
      <c r="AD9" s="147"/>
      <c r="AE9" s="147"/>
      <c r="AF9" s="152"/>
      <c r="AG9" s="152"/>
      <c r="AH9" s="152"/>
      <c r="AI9" s="147"/>
      <c r="AJ9" s="147"/>
      <c r="AK9" s="148"/>
      <c r="AL9" s="151"/>
      <c r="AM9" s="148"/>
      <c r="AN9" s="147"/>
      <c r="AO9" s="55"/>
      <c r="AP9" s="147"/>
      <c r="AQ9" s="146"/>
      <c r="AR9" s="147"/>
      <c r="AS9" s="146"/>
      <c r="AT9" s="153"/>
      <c r="AU9" s="146"/>
      <c r="AV9" s="146"/>
      <c r="AW9" s="44" t="s">
        <v>63</v>
      </c>
      <c r="AX9" s="154"/>
    </row>
    <row r="10" spans="1:50" ht="75" customHeight="1">
      <c r="A10" s="145"/>
      <c r="B10" s="421" t="s">
        <v>104</v>
      </c>
      <c r="C10" s="422"/>
      <c r="D10" s="47" t="s">
        <v>1</v>
      </c>
      <c r="E10" s="155"/>
      <c r="F10" s="156"/>
      <c r="G10" s="156"/>
      <c r="H10" s="157"/>
      <c r="I10" s="158"/>
      <c r="J10" s="156"/>
      <c r="K10" s="156"/>
      <c r="L10" s="156"/>
      <c r="M10" s="156"/>
      <c r="N10" s="156"/>
      <c r="O10" s="47"/>
      <c r="P10" s="155"/>
      <c r="Q10" s="156"/>
      <c r="R10" s="156"/>
      <c r="S10" s="156"/>
      <c r="T10" s="157"/>
      <c r="U10" s="155"/>
      <c r="V10" s="155"/>
      <c r="W10" s="155"/>
      <c r="X10" s="156"/>
      <c r="Y10" s="156"/>
      <c r="Z10" s="156"/>
      <c r="AA10" s="156"/>
      <c r="AB10" s="156"/>
      <c r="AC10" s="156"/>
      <c r="AD10" s="156"/>
      <c r="AE10" s="156"/>
      <c r="AF10" s="159"/>
      <c r="AG10" s="159"/>
      <c r="AH10" s="159"/>
      <c r="AI10" s="156"/>
      <c r="AJ10" s="156"/>
      <c r="AK10" s="156"/>
      <c r="AL10" s="157"/>
      <c r="AM10" s="156"/>
      <c r="AN10" s="156"/>
      <c r="AO10" s="47"/>
      <c r="AP10" s="157"/>
      <c r="AQ10" s="155"/>
      <c r="AR10" s="155"/>
      <c r="AS10" s="157"/>
      <c r="AT10" s="160"/>
      <c r="AU10" s="157"/>
      <c r="AV10" s="157"/>
      <c r="AW10" s="44" t="s">
        <v>63</v>
      </c>
      <c r="AX10" s="161"/>
    </row>
    <row r="11" spans="1:50" ht="75" customHeight="1">
      <c r="A11" s="145"/>
      <c r="B11" s="423" t="s">
        <v>105</v>
      </c>
      <c r="C11" s="424"/>
      <c r="D11" s="55" t="s">
        <v>2</v>
      </c>
      <c r="E11" s="56"/>
      <c r="F11" s="57"/>
      <c r="G11" s="57"/>
      <c r="H11" s="58"/>
      <c r="I11" s="62"/>
      <c r="J11" s="40"/>
      <c r="K11" s="40"/>
      <c r="L11" s="40"/>
      <c r="M11" s="40"/>
      <c r="N11" s="40"/>
      <c r="O11" s="40"/>
      <c r="P11" s="60"/>
      <c r="Q11" s="61"/>
      <c r="R11" s="61"/>
      <c r="S11" s="61"/>
      <c r="T11" s="61"/>
      <c r="U11" s="60"/>
      <c r="V11" s="60"/>
      <c r="W11" s="162"/>
      <c r="X11" s="40"/>
      <c r="Y11" s="40"/>
      <c r="Z11" s="40"/>
      <c r="AA11" s="40"/>
      <c r="AB11" s="40"/>
      <c r="AC11" s="40"/>
      <c r="AD11" s="40"/>
      <c r="AE11" s="40"/>
      <c r="AF11" s="163"/>
      <c r="AG11" s="163"/>
      <c r="AH11" s="164"/>
      <c r="AI11" s="164"/>
      <c r="AJ11" s="164"/>
      <c r="AK11" s="311"/>
      <c r="AL11" s="165"/>
      <c r="AM11" s="166"/>
      <c r="AN11" s="165"/>
      <c r="AO11" s="166"/>
      <c r="AP11" s="165"/>
      <c r="AQ11" s="62"/>
      <c r="AR11" s="61"/>
      <c r="AS11" s="167"/>
      <c r="AT11" s="168"/>
      <c r="AU11" s="162"/>
      <c r="AV11" s="40"/>
      <c r="AW11" s="169"/>
      <c r="AX11" s="170"/>
    </row>
    <row r="12" spans="1:50" ht="75" customHeight="1">
      <c r="A12" s="145"/>
      <c r="B12" s="425" t="s">
        <v>106</v>
      </c>
      <c r="C12" s="426"/>
      <c r="D12" s="55" t="s">
        <v>3</v>
      </c>
      <c r="E12" s="56"/>
      <c r="F12" s="57"/>
      <c r="G12" s="57"/>
      <c r="H12" s="57"/>
      <c r="I12" s="62"/>
      <c r="J12" s="40"/>
      <c r="K12" s="40"/>
      <c r="L12" s="40"/>
      <c r="M12" s="40"/>
      <c r="N12" s="40"/>
      <c r="O12" s="40"/>
      <c r="P12" s="60"/>
      <c r="Q12" s="104"/>
      <c r="R12" s="104"/>
      <c r="S12" s="104"/>
      <c r="T12" s="104"/>
      <c r="U12" s="60"/>
      <c r="V12" s="60"/>
      <c r="W12" s="162"/>
      <c r="X12" s="40"/>
      <c r="Y12" s="40"/>
      <c r="Z12" s="40"/>
      <c r="AA12" s="40"/>
      <c r="AB12" s="40"/>
      <c r="AC12" s="40"/>
      <c r="AD12" s="40"/>
      <c r="AE12" s="40"/>
      <c r="AF12" s="163"/>
      <c r="AG12" s="163"/>
      <c r="AH12" s="164"/>
      <c r="AI12" s="164"/>
      <c r="AJ12" s="164"/>
      <c r="AK12" s="311"/>
      <c r="AL12" s="165"/>
      <c r="AM12" s="171"/>
      <c r="AN12" s="172"/>
      <c r="AO12" s="166"/>
      <c r="AP12" s="165"/>
      <c r="AQ12" s="62"/>
      <c r="AR12" s="61"/>
      <c r="AS12" s="167"/>
      <c r="AT12" s="168"/>
      <c r="AU12" s="60"/>
      <c r="AV12" s="40"/>
      <c r="AW12" s="169"/>
      <c r="AX12" s="170"/>
    </row>
    <row r="13" spans="1:50" ht="65.25" customHeight="1">
      <c r="A13" s="145"/>
      <c r="B13" s="427" t="s">
        <v>107</v>
      </c>
      <c r="C13" s="173" t="s">
        <v>140</v>
      </c>
      <c r="D13" s="75" t="s">
        <v>4</v>
      </c>
      <c r="E13" s="56"/>
      <c r="F13" s="57"/>
      <c r="G13" s="57"/>
      <c r="H13" s="57"/>
      <c r="I13" s="62"/>
      <c r="J13" s="57"/>
      <c r="K13" s="57"/>
      <c r="L13" s="57"/>
      <c r="M13" s="57"/>
      <c r="N13" s="57"/>
      <c r="O13" s="57"/>
      <c r="P13" s="60"/>
      <c r="Q13" s="71"/>
      <c r="R13" s="71"/>
      <c r="S13" s="71"/>
      <c r="T13" s="71"/>
      <c r="U13" s="60"/>
      <c r="V13" s="60"/>
      <c r="W13" s="162"/>
      <c r="X13" s="40"/>
      <c r="Y13" s="40"/>
      <c r="Z13" s="40"/>
      <c r="AA13" s="40"/>
      <c r="AB13" s="40"/>
      <c r="AC13" s="40"/>
      <c r="AD13" s="40"/>
      <c r="AE13" s="40"/>
      <c r="AF13" s="163"/>
      <c r="AG13" s="163"/>
      <c r="AH13" s="164"/>
      <c r="AI13" s="164"/>
      <c r="AJ13" s="164"/>
      <c r="AK13" s="311"/>
      <c r="AL13" s="165"/>
      <c r="AM13" s="174"/>
      <c r="AN13" s="175"/>
      <c r="AO13" s="166"/>
      <c r="AP13" s="165"/>
      <c r="AQ13" s="62"/>
      <c r="AR13" s="61"/>
      <c r="AS13" s="167"/>
      <c r="AT13" s="168"/>
      <c r="AU13" s="56"/>
      <c r="AV13" s="57"/>
      <c r="AW13" s="176"/>
      <c r="AX13" s="170"/>
    </row>
    <row r="14" spans="1:50" ht="65.25" customHeight="1">
      <c r="A14" s="145"/>
      <c r="B14" s="427"/>
      <c r="C14" s="173" t="s">
        <v>141</v>
      </c>
      <c r="D14" s="75" t="s">
        <v>5</v>
      </c>
      <c r="E14" s="56"/>
      <c r="F14" s="57"/>
      <c r="G14" s="57"/>
      <c r="H14" s="57"/>
      <c r="I14" s="62"/>
      <c r="J14" s="57"/>
      <c r="K14" s="57"/>
      <c r="L14" s="57"/>
      <c r="M14" s="57"/>
      <c r="N14" s="57"/>
      <c r="O14" s="57"/>
      <c r="P14" s="60"/>
      <c r="Q14" s="71"/>
      <c r="R14" s="71"/>
      <c r="S14" s="71"/>
      <c r="T14" s="71"/>
      <c r="U14" s="60"/>
      <c r="V14" s="60"/>
      <c r="W14" s="162"/>
      <c r="X14" s="40"/>
      <c r="Y14" s="40"/>
      <c r="Z14" s="40"/>
      <c r="AA14" s="40"/>
      <c r="AB14" s="40"/>
      <c r="AC14" s="40"/>
      <c r="AD14" s="40"/>
      <c r="AE14" s="40"/>
      <c r="AF14" s="163"/>
      <c r="AG14" s="163"/>
      <c r="AH14" s="164"/>
      <c r="AI14" s="164"/>
      <c r="AJ14" s="164"/>
      <c r="AK14" s="311"/>
      <c r="AL14" s="165"/>
      <c r="AM14" s="174"/>
      <c r="AN14" s="175"/>
      <c r="AO14" s="166"/>
      <c r="AP14" s="165"/>
      <c r="AQ14" s="62"/>
      <c r="AR14" s="61"/>
      <c r="AS14" s="167"/>
      <c r="AT14" s="168"/>
      <c r="AU14" s="56"/>
      <c r="AV14" s="57"/>
      <c r="AW14" s="176"/>
      <c r="AX14" s="170"/>
    </row>
    <row r="15" spans="1:50" ht="65.25" customHeight="1">
      <c r="A15" s="145"/>
      <c r="B15" s="415"/>
      <c r="C15" s="177" t="s">
        <v>142</v>
      </c>
      <c r="D15" s="75" t="s">
        <v>6</v>
      </c>
      <c r="E15" s="56"/>
      <c r="F15" s="57"/>
      <c r="G15" s="57"/>
      <c r="H15" s="57"/>
      <c r="I15" s="62"/>
      <c r="J15" s="57"/>
      <c r="K15" s="57"/>
      <c r="L15" s="57"/>
      <c r="M15" s="57"/>
      <c r="N15" s="57"/>
      <c r="O15" s="57"/>
      <c r="P15" s="60"/>
      <c r="Q15" s="71"/>
      <c r="R15" s="71"/>
      <c r="S15" s="71"/>
      <c r="T15" s="71"/>
      <c r="U15" s="60"/>
      <c r="V15" s="60"/>
      <c r="W15" s="162"/>
      <c r="X15" s="40"/>
      <c r="Y15" s="40"/>
      <c r="Z15" s="40"/>
      <c r="AA15" s="40"/>
      <c r="AB15" s="40"/>
      <c r="AC15" s="40"/>
      <c r="AD15" s="40"/>
      <c r="AE15" s="40"/>
      <c r="AF15" s="163"/>
      <c r="AG15" s="163"/>
      <c r="AH15" s="164"/>
      <c r="AI15" s="164"/>
      <c r="AJ15" s="164"/>
      <c r="AK15" s="311"/>
      <c r="AL15" s="165"/>
      <c r="AM15" s="174"/>
      <c r="AN15" s="175"/>
      <c r="AO15" s="166"/>
      <c r="AP15" s="165"/>
      <c r="AQ15" s="62"/>
      <c r="AR15" s="61"/>
      <c r="AS15" s="167"/>
      <c r="AT15" s="168"/>
      <c r="AU15" s="56"/>
      <c r="AV15" s="57"/>
      <c r="AW15" s="176"/>
      <c r="AX15" s="170"/>
    </row>
    <row r="16" spans="1:50" ht="65.25" customHeight="1">
      <c r="A16" s="145"/>
      <c r="B16" s="414" t="s">
        <v>108</v>
      </c>
      <c r="C16" s="178" t="s">
        <v>143</v>
      </c>
      <c r="D16" s="75" t="s">
        <v>7</v>
      </c>
      <c r="E16" s="56"/>
      <c r="F16" s="57"/>
      <c r="G16" s="57"/>
      <c r="H16" s="57"/>
      <c r="I16" s="62"/>
      <c r="J16" s="57"/>
      <c r="K16" s="57"/>
      <c r="L16" s="57"/>
      <c r="M16" s="57"/>
      <c r="N16" s="57"/>
      <c r="O16" s="57"/>
      <c r="P16" s="60"/>
      <c r="Q16" s="71"/>
      <c r="R16" s="71"/>
      <c r="S16" s="71"/>
      <c r="T16" s="71"/>
      <c r="U16" s="60"/>
      <c r="V16" s="60"/>
      <c r="W16" s="162"/>
      <c r="X16" s="40"/>
      <c r="Y16" s="40"/>
      <c r="Z16" s="40"/>
      <c r="AA16" s="40"/>
      <c r="AB16" s="40"/>
      <c r="AC16" s="40"/>
      <c r="AD16" s="40"/>
      <c r="AE16" s="40"/>
      <c r="AF16" s="163"/>
      <c r="AG16" s="163"/>
      <c r="AH16" s="164"/>
      <c r="AI16" s="164"/>
      <c r="AJ16" s="164"/>
      <c r="AK16" s="311"/>
      <c r="AL16" s="165"/>
      <c r="AM16" s="174"/>
      <c r="AN16" s="175"/>
      <c r="AO16" s="166"/>
      <c r="AP16" s="165"/>
      <c r="AQ16" s="62"/>
      <c r="AR16" s="61"/>
      <c r="AS16" s="167"/>
      <c r="AT16" s="168"/>
      <c r="AU16" s="56"/>
      <c r="AV16" s="57"/>
      <c r="AW16" s="176"/>
      <c r="AX16" s="170"/>
    </row>
    <row r="17" spans="1:50" ht="65.25" customHeight="1">
      <c r="A17" s="145"/>
      <c r="B17" s="415"/>
      <c r="C17" s="177" t="s">
        <v>144</v>
      </c>
      <c r="D17" s="75" t="s">
        <v>8</v>
      </c>
      <c r="E17" s="56"/>
      <c r="F17" s="57"/>
      <c r="G17" s="57"/>
      <c r="H17" s="57"/>
      <c r="I17" s="62"/>
      <c r="J17" s="57"/>
      <c r="K17" s="57"/>
      <c r="L17" s="57"/>
      <c r="M17" s="57"/>
      <c r="N17" s="57"/>
      <c r="O17" s="57"/>
      <c r="P17" s="60"/>
      <c r="Q17" s="71"/>
      <c r="R17" s="71"/>
      <c r="S17" s="71"/>
      <c r="T17" s="71"/>
      <c r="U17" s="60"/>
      <c r="V17" s="60"/>
      <c r="W17" s="162"/>
      <c r="X17" s="40"/>
      <c r="Y17" s="40"/>
      <c r="Z17" s="40"/>
      <c r="AA17" s="40"/>
      <c r="AB17" s="40"/>
      <c r="AC17" s="40"/>
      <c r="AD17" s="40"/>
      <c r="AE17" s="40"/>
      <c r="AF17" s="163"/>
      <c r="AG17" s="163"/>
      <c r="AH17" s="164"/>
      <c r="AI17" s="164"/>
      <c r="AJ17" s="164"/>
      <c r="AK17" s="311"/>
      <c r="AL17" s="165"/>
      <c r="AM17" s="174"/>
      <c r="AN17" s="175"/>
      <c r="AO17" s="166"/>
      <c r="AP17" s="165"/>
      <c r="AQ17" s="62"/>
      <c r="AR17" s="61"/>
      <c r="AS17" s="167"/>
      <c r="AT17" s="168"/>
      <c r="AU17" s="56"/>
      <c r="AV17" s="57"/>
      <c r="AW17" s="176"/>
      <c r="AX17" s="170"/>
    </row>
    <row r="18" spans="1:50" ht="75" customHeight="1">
      <c r="A18" s="145"/>
      <c r="B18" s="428" t="s">
        <v>120</v>
      </c>
      <c r="C18" s="429"/>
      <c r="D18" s="75" t="s">
        <v>9</v>
      </c>
      <c r="E18" s="56"/>
      <c r="F18" s="57"/>
      <c r="G18" s="57"/>
      <c r="H18" s="57"/>
      <c r="I18" s="62"/>
      <c r="J18" s="40"/>
      <c r="K18" s="40"/>
      <c r="L18" s="40"/>
      <c r="M18" s="40"/>
      <c r="N18" s="40"/>
      <c r="O18" s="40"/>
      <c r="P18" s="60"/>
      <c r="Q18" s="40"/>
      <c r="R18" s="40"/>
      <c r="S18" s="40"/>
      <c r="T18" s="40"/>
      <c r="U18" s="60"/>
      <c r="V18" s="60"/>
      <c r="W18" s="162"/>
      <c r="X18" s="40"/>
      <c r="Y18" s="40"/>
      <c r="Z18" s="40"/>
      <c r="AA18" s="40"/>
      <c r="AB18" s="40"/>
      <c r="AC18" s="40"/>
      <c r="AD18" s="40"/>
      <c r="AE18" s="40"/>
      <c r="AF18" s="163"/>
      <c r="AG18" s="163"/>
      <c r="AH18" s="163"/>
      <c r="AI18" s="40"/>
      <c r="AJ18" s="40"/>
      <c r="AK18" s="40"/>
      <c r="AL18" s="40"/>
      <c r="AM18" s="107"/>
      <c r="AN18" s="162"/>
      <c r="AO18" s="40"/>
      <c r="AP18" s="40"/>
      <c r="AQ18" s="62"/>
      <c r="AR18" s="61"/>
      <c r="AS18" s="62"/>
      <c r="AT18" s="168"/>
      <c r="AU18" s="60"/>
      <c r="AV18" s="40"/>
      <c r="AW18" s="169"/>
      <c r="AX18" s="170"/>
    </row>
    <row r="19" spans="1:50" ht="65.25" customHeight="1">
      <c r="A19" s="145"/>
      <c r="B19" s="427" t="s">
        <v>107</v>
      </c>
      <c r="C19" s="173" t="s">
        <v>140</v>
      </c>
      <c r="D19" s="75" t="s">
        <v>10</v>
      </c>
      <c r="E19" s="56"/>
      <c r="F19" s="57"/>
      <c r="G19" s="57"/>
      <c r="H19" s="57"/>
      <c r="I19" s="62"/>
      <c r="J19" s="57"/>
      <c r="K19" s="57"/>
      <c r="L19" s="57"/>
      <c r="M19" s="57"/>
      <c r="N19" s="57"/>
      <c r="O19" s="57"/>
      <c r="P19" s="60"/>
      <c r="Q19" s="57"/>
      <c r="R19" s="57"/>
      <c r="S19" s="57"/>
      <c r="T19" s="57"/>
      <c r="U19" s="60"/>
      <c r="V19" s="60"/>
      <c r="W19" s="162"/>
      <c r="X19" s="40"/>
      <c r="Y19" s="40"/>
      <c r="Z19" s="40"/>
      <c r="AA19" s="40"/>
      <c r="AB19" s="40"/>
      <c r="AC19" s="40"/>
      <c r="AD19" s="40"/>
      <c r="AE19" s="40"/>
      <c r="AF19" s="163"/>
      <c r="AG19" s="163"/>
      <c r="AH19" s="164"/>
      <c r="AI19" s="164"/>
      <c r="AJ19" s="164"/>
      <c r="AK19" s="311"/>
      <c r="AL19" s="165"/>
      <c r="AM19" s="179"/>
      <c r="AN19" s="180"/>
      <c r="AO19" s="166"/>
      <c r="AP19" s="165"/>
      <c r="AQ19" s="62"/>
      <c r="AR19" s="61"/>
      <c r="AS19" s="167"/>
      <c r="AT19" s="168"/>
      <c r="AU19" s="56"/>
      <c r="AV19" s="57"/>
      <c r="AW19" s="176"/>
      <c r="AX19" s="170"/>
    </row>
    <row r="20" spans="1:50" ht="65.25" customHeight="1">
      <c r="A20" s="145"/>
      <c r="B20" s="427"/>
      <c r="C20" s="173" t="s">
        <v>141</v>
      </c>
      <c r="D20" s="75" t="s">
        <v>11</v>
      </c>
      <c r="E20" s="56"/>
      <c r="F20" s="57"/>
      <c r="G20" s="57"/>
      <c r="H20" s="57"/>
      <c r="I20" s="62"/>
      <c r="J20" s="57"/>
      <c r="K20" s="57"/>
      <c r="L20" s="57"/>
      <c r="M20" s="57"/>
      <c r="N20" s="57"/>
      <c r="O20" s="57"/>
      <c r="P20" s="60"/>
      <c r="Q20" s="57"/>
      <c r="R20" s="57"/>
      <c r="S20" s="57"/>
      <c r="T20" s="57"/>
      <c r="U20" s="60"/>
      <c r="V20" s="60"/>
      <c r="W20" s="162"/>
      <c r="X20" s="40"/>
      <c r="Y20" s="40"/>
      <c r="Z20" s="40"/>
      <c r="AA20" s="40"/>
      <c r="AB20" s="40"/>
      <c r="AC20" s="40"/>
      <c r="AD20" s="40"/>
      <c r="AE20" s="40"/>
      <c r="AF20" s="163"/>
      <c r="AG20" s="163"/>
      <c r="AH20" s="164"/>
      <c r="AI20" s="164"/>
      <c r="AJ20" s="164"/>
      <c r="AK20" s="311"/>
      <c r="AL20" s="165"/>
      <c r="AM20" s="179"/>
      <c r="AN20" s="180"/>
      <c r="AO20" s="166"/>
      <c r="AP20" s="165"/>
      <c r="AQ20" s="62"/>
      <c r="AR20" s="61"/>
      <c r="AS20" s="167"/>
      <c r="AT20" s="168"/>
      <c r="AU20" s="56"/>
      <c r="AV20" s="57"/>
      <c r="AW20" s="176"/>
      <c r="AX20" s="170"/>
    </row>
    <row r="21" spans="1:50" ht="65.25" customHeight="1">
      <c r="A21" s="145"/>
      <c r="B21" s="415"/>
      <c r="C21" s="177" t="s">
        <v>142</v>
      </c>
      <c r="D21" s="75" t="s">
        <v>12</v>
      </c>
      <c r="E21" s="56"/>
      <c r="F21" s="57"/>
      <c r="G21" s="57"/>
      <c r="H21" s="57"/>
      <c r="I21" s="62"/>
      <c r="J21" s="57"/>
      <c r="K21" s="57"/>
      <c r="L21" s="57"/>
      <c r="M21" s="57"/>
      <c r="N21" s="57"/>
      <c r="O21" s="57"/>
      <c r="P21" s="60"/>
      <c r="Q21" s="57"/>
      <c r="R21" s="57"/>
      <c r="S21" s="57"/>
      <c r="T21" s="57"/>
      <c r="U21" s="60"/>
      <c r="V21" s="60"/>
      <c r="W21" s="162"/>
      <c r="X21" s="40"/>
      <c r="Y21" s="40"/>
      <c r="Z21" s="40"/>
      <c r="AA21" s="40"/>
      <c r="AB21" s="40"/>
      <c r="AC21" s="40"/>
      <c r="AD21" s="40"/>
      <c r="AE21" s="40"/>
      <c r="AF21" s="163"/>
      <c r="AG21" s="163"/>
      <c r="AH21" s="164"/>
      <c r="AI21" s="164"/>
      <c r="AJ21" s="164"/>
      <c r="AK21" s="311"/>
      <c r="AL21" s="165"/>
      <c r="AM21" s="179"/>
      <c r="AN21" s="180"/>
      <c r="AO21" s="166"/>
      <c r="AP21" s="165"/>
      <c r="AQ21" s="62"/>
      <c r="AR21" s="61"/>
      <c r="AS21" s="167"/>
      <c r="AT21" s="168"/>
      <c r="AU21" s="56"/>
      <c r="AV21" s="57"/>
      <c r="AW21" s="176"/>
      <c r="AX21" s="170"/>
    </row>
    <row r="22" spans="1:50" ht="65.25" customHeight="1">
      <c r="A22" s="145"/>
      <c r="B22" s="414" t="s">
        <v>108</v>
      </c>
      <c r="C22" s="178" t="s">
        <v>143</v>
      </c>
      <c r="D22" s="75" t="s">
        <v>13</v>
      </c>
      <c r="E22" s="56"/>
      <c r="F22" s="57"/>
      <c r="G22" s="57"/>
      <c r="H22" s="57"/>
      <c r="I22" s="62"/>
      <c r="J22" s="57"/>
      <c r="K22" s="57"/>
      <c r="L22" s="57"/>
      <c r="M22" s="57"/>
      <c r="N22" s="57"/>
      <c r="O22" s="57"/>
      <c r="P22" s="60"/>
      <c r="Q22" s="57"/>
      <c r="R22" s="57"/>
      <c r="S22" s="57"/>
      <c r="T22" s="57"/>
      <c r="U22" s="60"/>
      <c r="V22" s="60"/>
      <c r="W22" s="162"/>
      <c r="X22" s="40"/>
      <c r="Y22" s="40"/>
      <c r="Z22" s="40"/>
      <c r="AA22" s="40"/>
      <c r="AB22" s="40"/>
      <c r="AC22" s="40"/>
      <c r="AD22" s="40"/>
      <c r="AE22" s="40"/>
      <c r="AF22" s="163"/>
      <c r="AG22" s="163"/>
      <c r="AH22" s="164"/>
      <c r="AI22" s="164"/>
      <c r="AJ22" s="164"/>
      <c r="AK22" s="311"/>
      <c r="AL22" s="165"/>
      <c r="AM22" s="179"/>
      <c r="AN22" s="180"/>
      <c r="AO22" s="166"/>
      <c r="AP22" s="165"/>
      <c r="AQ22" s="62"/>
      <c r="AR22" s="61"/>
      <c r="AS22" s="167"/>
      <c r="AT22" s="168"/>
      <c r="AU22" s="56"/>
      <c r="AV22" s="57"/>
      <c r="AW22" s="176"/>
      <c r="AX22" s="170"/>
    </row>
    <row r="23" spans="1:50" ht="65.25" customHeight="1">
      <c r="A23" s="145"/>
      <c r="B23" s="415"/>
      <c r="C23" s="177" t="s">
        <v>144</v>
      </c>
      <c r="D23" s="55" t="s">
        <v>14</v>
      </c>
      <c r="E23" s="56"/>
      <c r="F23" s="57"/>
      <c r="G23" s="57"/>
      <c r="H23" s="57"/>
      <c r="I23" s="62"/>
      <c r="J23" s="57"/>
      <c r="K23" s="57"/>
      <c r="L23" s="57"/>
      <c r="M23" s="57"/>
      <c r="N23" s="57"/>
      <c r="O23" s="57"/>
      <c r="P23" s="60"/>
      <c r="Q23" s="57"/>
      <c r="R23" s="57"/>
      <c r="S23" s="57"/>
      <c r="T23" s="57"/>
      <c r="U23" s="60"/>
      <c r="V23" s="60"/>
      <c r="W23" s="162"/>
      <c r="X23" s="40"/>
      <c r="Y23" s="40"/>
      <c r="Z23" s="40"/>
      <c r="AA23" s="40"/>
      <c r="AB23" s="40"/>
      <c r="AC23" s="40"/>
      <c r="AD23" s="40"/>
      <c r="AE23" s="40"/>
      <c r="AF23" s="163"/>
      <c r="AG23" s="163"/>
      <c r="AH23" s="164"/>
      <c r="AI23" s="164"/>
      <c r="AJ23" s="164"/>
      <c r="AK23" s="311"/>
      <c r="AL23" s="165"/>
      <c r="AM23" s="179"/>
      <c r="AN23" s="180"/>
      <c r="AO23" s="166"/>
      <c r="AP23" s="165"/>
      <c r="AQ23" s="62"/>
      <c r="AR23" s="61"/>
      <c r="AS23" s="167"/>
      <c r="AT23" s="168"/>
      <c r="AU23" s="56"/>
      <c r="AV23" s="57"/>
      <c r="AW23" s="176"/>
      <c r="AX23" s="170"/>
    </row>
    <row r="24" spans="1:50" ht="75" customHeight="1">
      <c r="A24" s="145"/>
      <c r="B24" s="428" t="s">
        <v>110</v>
      </c>
      <c r="C24" s="429"/>
      <c r="D24" s="47" t="s">
        <v>15</v>
      </c>
      <c r="E24" s="181"/>
      <c r="F24" s="85"/>
      <c r="G24" s="85"/>
      <c r="H24" s="182"/>
      <c r="I24" s="86"/>
      <c r="J24" s="49"/>
      <c r="K24" s="49"/>
      <c r="L24" s="49"/>
      <c r="M24" s="49"/>
      <c r="N24" s="49"/>
      <c r="O24" s="49"/>
      <c r="P24" s="48"/>
      <c r="Q24" s="49"/>
      <c r="R24" s="49"/>
      <c r="S24" s="49"/>
      <c r="T24" s="49"/>
      <c r="U24" s="48"/>
      <c r="V24" s="183"/>
      <c r="W24" s="184"/>
      <c r="X24" s="85"/>
      <c r="Y24" s="87"/>
      <c r="Z24" s="85"/>
      <c r="AA24" s="85"/>
      <c r="AB24" s="85"/>
      <c r="AC24" s="85"/>
      <c r="AD24" s="85"/>
      <c r="AE24" s="85"/>
      <c r="AF24" s="85"/>
      <c r="AG24" s="85"/>
      <c r="AH24" s="85"/>
      <c r="AI24" s="85"/>
      <c r="AJ24" s="85"/>
      <c r="AK24" s="85"/>
      <c r="AL24" s="85"/>
      <c r="AM24" s="185"/>
      <c r="AN24" s="184"/>
      <c r="AO24" s="85"/>
      <c r="AP24" s="85"/>
      <c r="AQ24" s="86"/>
      <c r="AR24" s="100"/>
      <c r="AS24" s="86"/>
      <c r="AT24" s="186"/>
      <c r="AU24" s="48"/>
      <c r="AV24" s="49"/>
      <c r="AW24" s="87"/>
      <c r="AX24" s="187"/>
    </row>
    <row r="25" spans="1:50" ht="75" customHeight="1">
      <c r="A25" s="145"/>
      <c r="B25" s="423" t="s">
        <v>111</v>
      </c>
      <c r="C25" s="424"/>
      <c r="D25" s="188" t="s">
        <v>16</v>
      </c>
      <c r="E25" s="189"/>
      <c r="F25" s="104"/>
      <c r="G25" s="104"/>
      <c r="H25" s="104"/>
      <c r="I25" s="62"/>
      <c r="J25" s="40"/>
      <c r="K25" s="40"/>
      <c r="L25" s="40"/>
      <c r="M25" s="40"/>
      <c r="N25" s="40"/>
      <c r="O25" s="40"/>
      <c r="P25" s="60"/>
      <c r="Q25" s="61"/>
      <c r="R25" s="61"/>
      <c r="S25" s="61"/>
      <c r="T25" s="61"/>
      <c r="U25" s="60"/>
      <c r="V25" s="60"/>
      <c r="W25" s="162"/>
      <c r="X25" s="40"/>
      <c r="Y25" s="40"/>
      <c r="Z25" s="40"/>
      <c r="AA25" s="40"/>
      <c r="AB25" s="40"/>
      <c r="AC25" s="40"/>
      <c r="AD25" s="40"/>
      <c r="AE25" s="40"/>
      <c r="AF25" s="163"/>
      <c r="AG25" s="163"/>
      <c r="AH25" s="163"/>
      <c r="AI25" s="40"/>
      <c r="AJ25" s="40"/>
      <c r="AK25" s="40"/>
      <c r="AL25" s="40"/>
      <c r="AM25" s="107"/>
      <c r="AN25" s="162"/>
      <c r="AO25" s="40"/>
      <c r="AP25" s="40"/>
      <c r="AQ25" s="62"/>
      <c r="AR25" s="61"/>
      <c r="AS25" s="62"/>
      <c r="AT25" s="168"/>
      <c r="AU25" s="60"/>
      <c r="AV25" s="40"/>
      <c r="AW25" s="169"/>
      <c r="AX25" s="170"/>
    </row>
    <row r="26" spans="1:50" ht="75" customHeight="1">
      <c r="A26" s="145"/>
      <c r="B26" s="425" t="s">
        <v>106</v>
      </c>
      <c r="C26" s="426"/>
      <c r="D26" s="75" t="s">
        <v>17</v>
      </c>
      <c r="E26" s="189"/>
      <c r="F26" s="104"/>
      <c r="G26" s="104"/>
      <c r="H26" s="104"/>
      <c r="I26" s="62"/>
      <c r="J26" s="40"/>
      <c r="K26" s="40"/>
      <c r="L26" s="40"/>
      <c r="M26" s="40"/>
      <c r="N26" s="40"/>
      <c r="O26" s="40"/>
      <c r="P26" s="60"/>
      <c r="Q26" s="104"/>
      <c r="R26" s="104"/>
      <c r="S26" s="104"/>
      <c r="T26" s="104"/>
      <c r="U26" s="60"/>
      <c r="V26" s="60"/>
      <c r="W26" s="162"/>
      <c r="X26" s="40"/>
      <c r="Y26" s="40"/>
      <c r="Z26" s="40"/>
      <c r="AA26" s="40"/>
      <c r="AB26" s="40"/>
      <c r="AC26" s="40"/>
      <c r="AD26" s="40"/>
      <c r="AE26" s="40"/>
      <c r="AF26" s="163"/>
      <c r="AG26" s="163"/>
      <c r="AH26" s="164"/>
      <c r="AI26" s="164"/>
      <c r="AJ26" s="164"/>
      <c r="AK26" s="311"/>
      <c r="AL26" s="165"/>
      <c r="AM26" s="190"/>
      <c r="AN26" s="191"/>
      <c r="AO26" s="166"/>
      <c r="AP26" s="165"/>
      <c r="AQ26" s="62"/>
      <c r="AR26" s="61"/>
      <c r="AS26" s="167"/>
      <c r="AT26" s="168"/>
      <c r="AU26" s="60"/>
      <c r="AV26" s="40"/>
      <c r="AW26" s="169"/>
      <c r="AX26" s="170"/>
    </row>
    <row r="27" spans="1:50" ht="65.25" customHeight="1">
      <c r="A27" s="145"/>
      <c r="B27" s="427" t="s">
        <v>107</v>
      </c>
      <c r="C27" s="173" t="s">
        <v>140</v>
      </c>
      <c r="D27" s="75" t="s">
        <v>18</v>
      </c>
      <c r="E27" s="189"/>
      <c r="F27" s="104"/>
      <c r="G27" s="104"/>
      <c r="H27" s="104"/>
      <c r="I27" s="62"/>
      <c r="J27" s="57"/>
      <c r="K27" s="57"/>
      <c r="L27" s="57"/>
      <c r="M27" s="57"/>
      <c r="N27" s="57"/>
      <c r="O27" s="57"/>
      <c r="P27" s="60"/>
      <c r="Q27" s="71"/>
      <c r="R27" s="71"/>
      <c r="S27" s="71"/>
      <c r="T27" s="71"/>
      <c r="U27" s="60"/>
      <c r="V27" s="60"/>
      <c r="W27" s="162"/>
      <c r="X27" s="40"/>
      <c r="Y27" s="40"/>
      <c r="Z27" s="40"/>
      <c r="AA27" s="40"/>
      <c r="AB27" s="40"/>
      <c r="AC27" s="40"/>
      <c r="AD27" s="40"/>
      <c r="AE27" s="40"/>
      <c r="AF27" s="163"/>
      <c r="AG27" s="163"/>
      <c r="AH27" s="164"/>
      <c r="AI27" s="164"/>
      <c r="AJ27" s="164"/>
      <c r="AK27" s="311"/>
      <c r="AL27" s="165"/>
      <c r="AM27" s="179"/>
      <c r="AN27" s="180"/>
      <c r="AO27" s="166"/>
      <c r="AP27" s="165"/>
      <c r="AQ27" s="62"/>
      <c r="AR27" s="61"/>
      <c r="AS27" s="167"/>
      <c r="AT27" s="168"/>
      <c r="AU27" s="56"/>
      <c r="AV27" s="57"/>
      <c r="AW27" s="176"/>
      <c r="AX27" s="170"/>
    </row>
    <row r="28" spans="1:50" ht="65.25" customHeight="1">
      <c r="A28" s="145"/>
      <c r="B28" s="427"/>
      <c r="C28" s="173" t="s">
        <v>141</v>
      </c>
      <c r="D28" s="75" t="s">
        <v>19</v>
      </c>
      <c r="E28" s="189"/>
      <c r="F28" s="104"/>
      <c r="G28" s="104"/>
      <c r="H28" s="104"/>
      <c r="I28" s="62"/>
      <c r="J28" s="57"/>
      <c r="K28" s="57"/>
      <c r="L28" s="57"/>
      <c r="M28" s="57"/>
      <c r="N28" s="57"/>
      <c r="O28" s="57"/>
      <c r="P28" s="60"/>
      <c r="Q28" s="71"/>
      <c r="R28" s="71"/>
      <c r="S28" s="71"/>
      <c r="T28" s="71"/>
      <c r="U28" s="60"/>
      <c r="V28" s="60"/>
      <c r="W28" s="162"/>
      <c r="X28" s="40"/>
      <c r="Y28" s="40"/>
      <c r="Z28" s="40"/>
      <c r="AA28" s="40"/>
      <c r="AB28" s="40"/>
      <c r="AC28" s="40"/>
      <c r="AD28" s="40"/>
      <c r="AE28" s="40"/>
      <c r="AF28" s="163"/>
      <c r="AG28" s="163"/>
      <c r="AH28" s="164"/>
      <c r="AI28" s="164"/>
      <c r="AJ28" s="164"/>
      <c r="AK28" s="311"/>
      <c r="AL28" s="165"/>
      <c r="AM28" s="179"/>
      <c r="AN28" s="180"/>
      <c r="AO28" s="166"/>
      <c r="AP28" s="165"/>
      <c r="AQ28" s="62"/>
      <c r="AR28" s="61"/>
      <c r="AS28" s="167"/>
      <c r="AT28" s="168"/>
      <c r="AU28" s="56"/>
      <c r="AV28" s="57"/>
      <c r="AW28" s="176"/>
      <c r="AX28" s="170"/>
    </row>
    <row r="29" spans="1:50" ht="65.25" customHeight="1">
      <c r="A29" s="145"/>
      <c r="B29" s="415"/>
      <c r="C29" s="177" t="s">
        <v>142</v>
      </c>
      <c r="D29" s="75" t="s">
        <v>20</v>
      </c>
      <c r="E29" s="189"/>
      <c r="F29" s="104"/>
      <c r="G29" s="104"/>
      <c r="H29" s="104"/>
      <c r="I29" s="62"/>
      <c r="J29" s="57"/>
      <c r="K29" s="57"/>
      <c r="L29" s="57"/>
      <c r="M29" s="57"/>
      <c r="N29" s="57"/>
      <c r="O29" s="57"/>
      <c r="P29" s="60"/>
      <c r="Q29" s="71"/>
      <c r="R29" s="71"/>
      <c r="S29" s="71"/>
      <c r="T29" s="71"/>
      <c r="U29" s="60"/>
      <c r="V29" s="60"/>
      <c r="W29" s="162"/>
      <c r="X29" s="40"/>
      <c r="Y29" s="40"/>
      <c r="Z29" s="40"/>
      <c r="AA29" s="40"/>
      <c r="AB29" s="40"/>
      <c r="AC29" s="40"/>
      <c r="AD29" s="40"/>
      <c r="AE29" s="40"/>
      <c r="AF29" s="163"/>
      <c r="AG29" s="163"/>
      <c r="AH29" s="164"/>
      <c r="AI29" s="164"/>
      <c r="AJ29" s="164"/>
      <c r="AK29" s="311"/>
      <c r="AL29" s="165"/>
      <c r="AM29" s="179"/>
      <c r="AN29" s="180"/>
      <c r="AO29" s="166"/>
      <c r="AP29" s="165"/>
      <c r="AQ29" s="62"/>
      <c r="AR29" s="61"/>
      <c r="AS29" s="167"/>
      <c r="AT29" s="168"/>
      <c r="AU29" s="56"/>
      <c r="AV29" s="57"/>
      <c r="AW29" s="176"/>
      <c r="AX29" s="170"/>
    </row>
    <row r="30" spans="1:50" ht="65.25" customHeight="1">
      <c r="A30" s="145"/>
      <c r="B30" s="414" t="s">
        <v>108</v>
      </c>
      <c r="C30" s="178" t="s">
        <v>143</v>
      </c>
      <c r="D30" s="75" t="s">
        <v>21</v>
      </c>
      <c r="E30" s="189"/>
      <c r="F30" s="104"/>
      <c r="G30" s="104"/>
      <c r="H30" s="104"/>
      <c r="I30" s="62"/>
      <c r="J30" s="57"/>
      <c r="K30" s="57"/>
      <c r="L30" s="57"/>
      <c r="M30" s="57"/>
      <c r="N30" s="57"/>
      <c r="O30" s="57"/>
      <c r="P30" s="60"/>
      <c r="Q30" s="71"/>
      <c r="R30" s="71"/>
      <c r="S30" s="71"/>
      <c r="T30" s="71"/>
      <c r="U30" s="60"/>
      <c r="V30" s="60"/>
      <c r="W30" s="162"/>
      <c r="X30" s="40"/>
      <c r="Y30" s="40"/>
      <c r="Z30" s="40"/>
      <c r="AA30" s="40"/>
      <c r="AB30" s="40"/>
      <c r="AC30" s="40"/>
      <c r="AD30" s="40"/>
      <c r="AE30" s="40"/>
      <c r="AF30" s="163"/>
      <c r="AG30" s="163"/>
      <c r="AH30" s="164"/>
      <c r="AI30" s="164"/>
      <c r="AJ30" s="164"/>
      <c r="AK30" s="311"/>
      <c r="AL30" s="165"/>
      <c r="AM30" s="179"/>
      <c r="AN30" s="180"/>
      <c r="AO30" s="166"/>
      <c r="AP30" s="165"/>
      <c r="AQ30" s="62"/>
      <c r="AR30" s="61"/>
      <c r="AS30" s="167"/>
      <c r="AT30" s="168"/>
      <c r="AU30" s="56"/>
      <c r="AV30" s="57"/>
      <c r="AW30" s="176"/>
      <c r="AX30" s="170"/>
    </row>
    <row r="31" spans="1:50" ht="65.25" customHeight="1">
      <c r="A31" s="145"/>
      <c r="B31" s="415"/>
      <c r="C31" s="177" t="s">
        <v>144</v>
      </c>
      <c r="D31" s="55" t="s">
        <v>22</v>
      </c>
      <c r="E31" s="189"/>
      <c r="F31" s="104"/>
      <c r="G31" s="104"/>
      <c r="H31" s="104"/>
      <c r="I31" s="62"/>
      <c r="J31" s="57"/>
      <c r="K31" s="57"/>
      <c r="L31" s="57"/>
      <c r="M31" s="57"/>
      <c r="N31" s="57"/>
      <c r="O31" s="57"/>
      <c r="P31" s="60"/>
      <c r="Q31" s="71"/>
      <c r="R31" s="71"/>
      <c r="S31" s="71"/>
      <c r="T31" s="71"/>
      <c r="U31" s="60"/>
      <c r="V31" s="60"/>
      <c r="W31" s="162"/>
      <c r="X31" s="40"/>
      <c r="Y31" s="40"/>
      <c r="Z31" s="40"/>
      <c r="AA31" s="40"/>
      <c r="AB31" s="40"/>
      <c r="AC31" s="40"/>
      <c r="AD31" s="40"/>
      <c r="AE31" s="40"/>
      <c r="AF31" s="163"/>
      <c r="AG31" s="163"/>
      <c r="AH31" s="164"/>
      <c r="AI31" s="164"/>
      <c r="AJ31" s="164"/>
      <c r="AK31" s="311"/>
      <c r="AL31" s="165"/>
      <c r="AM31" s="179"/>
      <c r="AN31" s="180"/>
      <c r="AO31" s="166"/>
      <c r="AP31" s="165"/>
      <c r="AQ31" s="62"/>
      <c r="AR31" s="61"/>
      <c r="AS31" s="167"/>
      <c r="AT31" s="168"/>
      <c r="AU31" s="56"/>
      <c r="AV31" s="57"/>
      <c r="AW31" s="176"/>
      <c r="AX31" s="170"/>
    </row>
    <row r="32" spans="1:50" ht="75" customHeight="1">
      <c r="A32" s="145"/>
      <c r="B32" s="428" t="s">
        <v>120</v>
      </c>
      <c r="C32" s="429"/>
      <c r="D32" s="75" t="s">
        <v>23</v>
      </c>
      <c r="E32" s="189"/>
      <c r="F32" s="104"/>
      <c r="G32" s="104"/>
      <c r="H32" s="104"/>
      <c r="I32" s="62"/>
      <c r="J32" s="40"/>
      <c r="K32" s="40"/>
      <c r="L32" s="40"/>
      <c r="M32" s="40"/>
      <c r="N32" s="40"/>
      <c r="O32" s="40"/>
      <c r="P32" s="60"/>
      <c r="Q32" s="40"/>
      <c r="R32" s="40"/>
      <c r="S32" s="40"/>
      <c r="T32" s="40"/>
      <c r="U32" s="60"/>
      <c r="V32" s="60"/>
      <c r="W32" s="162"/>
      <c r="X32" s="40"/>
      <c r="Y32" s="40"/>
      <c r="Z32" s="40"/>
      <c r="AA32" s="40"/>
      <c r="AB32" s="40"/>
      <c r="AC32" s="40"/>
      <c r="AD32" s="40"/>
      <c r="AE32" s="40"/>
      <c r="AF32" s="163"/>
      <c r="AG32" s="163"/>
      <c r="AH32" s="163"/>
      <c r="AI32" s="40"/>
      <c r="AJ32" s="40"/>
      <c r="AK32" s="40"/>
      <c r="AL32" s="40"/>
      <c r="AM32" s="107"/>
      <c r="AN32" s="162"/>
      <c r="AO32" s="40"/>
      <c r="AP32" s="40"/>
      <c r="AQ32" s="62"/>
      <c r="AR32" s="61"/>
      <c r="AS32" s="62"/>
      <c r="AT32" s="168"/>
      <c r="AU32" s="60"/>
      <c r="AV32" s="40"/>
      <c r="AW32" s="169"/>
      <c r="AX32" s="170"/>
    </row>
    <row r="33" spans="1:50" ht="65.25" customHeight="1">
      <c r="A33" s="145"/>
      <c r="B33" s="427" t="s">
        <v>107</v>
      </c>
      <c r="C33" s="173" t="s">
        <v>140</v>
      </c>
      <c r="D33" s="75" t="s">
        <v>24</v>
      </c>
      <c r="E33" s="189"/>
      <c r="F33" s="104"/>
      <c r="G33" s="104"/>
      <c r="H33" s="104"/>
      <c r="I33" s="62"/>
      <c r="J33" s="57"/>
      <c r="K33" s="57"/>
      <c r="L33" s="57"/>
      <c r="M33" s="57"/>
      <c r="N33" s="57"/>
      <c r="O33" s="57"/>
      <c r="P33" s="60"/>
      <c r="Q33" s="57"/>
      <c r="R33" s="57"/>
      <c r="S33" s="57"/>
      <c r="T33" s="57"/>
      <c r="U33" s="60"/>
      <c r="V33" s="60"/>
      <c r="W33" s="162"/>
      <c r="X33" s="40"/>
      <c r="Y33" s="40"/>
      <c r="Z33" s="40"/>
      <c r="AA33" s="40"/>
      <c r="AB33" s="40"/>
      <c r="AC33" s="40"/>
      <c r="AD33" s="40"/>
      <c r="AE33" s="40"/>
      <c r="AF33" s="163"/>
      <c r="AG33" s="163"/>
      <c r="AH33" s="164"/>
      <c r="AI33" s="164"/>
      <c r="AJ33" s="164"/>
      <c r="AK33" s="311"/>
      <c r="AL33" s="165"/>
      <c r="AM33" s="179"/>
      <c r="AN33" s="180"/>
      <c r="AO33" s="166"/>
      <c r="AP33" s="165"/>
      <c r="AQ33" s="62"/>
      <c r="AR33" s="61"/>
      <c r="AS33" s="167"/>
      <c r="AT33" s="168"/>
      <c r="AU33" s="56"/>
      <c r="AV33" s="57"/>
      <c r="AW33" s="176"/>
      <c r="AX33" s="170"/>
    </row>
    <row r="34" spans="1:50" ht="65.25" customHeight="1">
      <c r="A34" s="145"/>
      <c r="B34" s="427"/>
      <c r="C34" s="173" t="s">
        <v>141</v>
      </c>
      <c r="D34" s="75" t="s">
        <v>25</v>
      </c>
      <c r="E34" s="189"/>
      <c r="F34" s="104"/>
      <c r="G34" s="104"/>
      <c r="H34" s="104"/>
      <c r="I34" s="62"/>
      <c r="J34" s="57"/>
      <c r="K34" s="57"/>
      <c r="L34" s="57"/>
      <c r="M34" s="57"/>
      <c r="N34" s="57"/>
      <c r="O34" s="57"/>
      <c r="P34" s="60"/>
      <c r="Q34" s="57"/>
      <c r="R34" s="57"/>
      <c r="S34" s="57"/>
      <c r="T34" s="57"/>
      <c r="U34" s="60"/>
      <c r="V34" s="60"/>
      <c r="W34" s="162"/>
      <c r="X34" s="40"/>
      <c r="Y34" s="40"/>
      <c r="Z34" s="40"/>
      <c r="AA34" s="40"/>
      <c r="AB34" s="40"/>
      <c r="AC34" s="40"/>
      <c r="AD34" s="40"/>
      <c r="AE34" s="40"/>
      <c r="AF34" s="163"/>
      <c r="AG34" s="163"/>
      <c r="AH34" s="164"/>
      <c r="AI34" s="164"/>
      <c r="AJ34" s="164"/>
      <c r="AK34" s="311"/>
      <c r="AL34" s="165"/>
      <c r="AM34" s="179"/>
      <c r="AN34" s="180"/>
      <c r="AO34" s="166"/>
      <c r="AP34" s="165"/>
      <c r="AQ34" s="62"/>
      <c r="AR34" s="61"/>
      <c r="AS34" s="167"/>
      <c r="AT34" s="168"/>
      <c r="AU34" s="56"/>
      <c r="AV34" s="57"/>
      <c r="AW34" s="176"/>
      <c r="AX34" s="170"/>
    </row>
    <row r="35" spans="1:50" ht="65.25" customHeight="1">
      <c r="A35" s="145"/>
      <c r="B35" s="415"/>
      <c r="C35" s="177" t="s">
        <v>142</v>
      </c>
      <c r="D35" s="75" t="s">
        <v>26</v>
      </c>
      <c r="E35" s="189"/>
      <c r="F35" s="104"/>
      <c r="G35" s="104"/>
      <c r="H35" s="104"/>
      <c r="I35" s="62"/>
      <c r="J35" s="57"/>
      <c r="K35" s="57"/>
      <c r="L35" s="57"/>
      <c r="M35" s="57"/>
      <c r="N35" s="57"/>
      <c r="O35" s="57"/>
      <c r="P35" s="60"/>
      <c r="Q35" s="57"/>
      <c r="R35" s="57"/>
      <c r="S35" s="57"/>
      <c r="T35" s="57"/>
      <c r="U35" s="60"/>
      <c r="V35" s="60"/>
      <c r="W35" s="162"/>
      <c r="X35" s="40"/>
      <c r="Y35" s="40"/>
      <c r="Z35" s="40"/>
      <c r="AA35" s="40"/>
      <c r="AB35" s="40"/>
      <c r="AC35" s="40"/>
      <c r="AD35" s="40"/>
      <c r="AE35" s="40"/>
      <c r="AF35" s="163"/>
      <c r="AG35" s="163"/>
      <c r="AH35" s="164"/>
      <c r="AI35" s="164"/>
      <c r="AJ35" s="164"/>
      <c r="AK35" s="311"/>
      <c r="AL35" s="165"/>
      <c r="AM35" s="179"/>
      <c r="AN35" s="180"/>
      <c r="AO35" s="166"/>
      <c r="AP35" s="165"/>
      <c r="AQ35" s="62"/>
      <c r="AR35" s="61"/>
      <c r="AS35" s="167"/>
      <c r="AT35" s="168"/>
      <c r="AU35" s="56"/>
      <c r="AV35" s="57"/>
      <c r="AW35" s="176"/>
      <c r="AX35" s="170"/>
    </row>
    <row r="36" spans="1:50" ht="65.25" customHeight="1">
      <c r="A36" s="145"/>
      <c r="B36" s="414" t="s">
        <v>108</v>
      </c>
      <c r="C36" s="178" t="s">
        <v>143</v>
      </c>
      <c r="D36" s="75" t="s">
        <v>27</v>
      </c>
      <c r="E36" s="189"/>
      <c r="F36" s="104"/>
      <c r="G36" s="104"/>
      <c r="H36" s="104"/>
      <c r="I36" s="62"/>
      <c r="J36" s="57"/>
      <c r="K36" s="57"/>
      <c r="L36" s="57"/>
      <c r="M36" s="57"/>
      <c r="N36" s="57"/>
      <c r="O36" s="57"/>
      <c r="P36" s="60"/>
      <c r="Q36" s="57"/>
      <c r="R36" s="57"/>
      <c r="S36" s="57"/>
      <c r="T36" s="57"/>
      <c r="U36" s="60"/>
      <c r="V36" s="60"/>
      <c r="W36" s="162"/>
      <c r="X36" s="40"/>
      <c r="Y36" s="40"/>
      <c r="Z36" s="40"/>
      <c r="AA36" s="40"/>
      <c r="AB36" s="40"/>
      <c r="AC36" s="40"/>
      <c r="AD36" s="40"/>
      <c r="AE36" s="40"/>
      <c r="AF36" s="163"/>
      <c r="AG36" s="163"/>
      <c r="AH36" s="164"/>
      <c r="AI36" s="164"/>
      <c r="AJ36" s="164"/>
      <c r="AK36" s="311"/>
      <c r="AL36" s="165"/>
      <c r="AM36" s="179"/>
      <c r="AN36" s="180"/>
      <c r="AO36" s="166"/>
      <c r="AP36" s="165"/>
      <c r="AQ36" s="62"/>
      <c r="AR36" s="61"/>
      <c r="AS36" s="167"/>
      <c r="AT36" s="168"/>
      <c r="AU36" s="56"/>
      <c r="AV36" s="57"/>
      <c r="AW36" s="176"/>
      <c r="AX36" s="170"/>
    </row>
    <row r="37" spans="1:50" ht="65.25" customHeight="1">
      <c r="A37" s="145"/>
      <c r="B37" s="415"/>
      <c r="C37" s="177" t="s">
        <v>144</v>
      </c>
      <c r="D37" s="47" t="s">
        <v>28</v>
      </c>
      <c r="E37" s="181"/>
      <c r="F37" s="85"/>
      <c r="G37" s="85"/>
      <c r="H37" s="182"/>
      <c r="I37" s="86"/>
      <c r="J37" s="83"/>
      <c r="K37" s="83"/>
      <c r="L37" s="83"/>
      <c r="M37" s="83"/>
      <c r="N37" s="83"/>
      <c r="O37" s="83"/>
      <c r="P37" s="48"/>
      <c r="Q37" s="83"/>
      <c r="R37" s="83"/>
      <c r="S37" s="83"/>
      <c r="T37" s="83"/>
      <c r="U37" s="48"/>
      <c r="V37" s="48"/>
      <c r="W37" s="184"/>
      <c r="X37" s="49"/>
      <c r="Y37" s="49"/>
      <c r="Z37" s="49"/>
      <c r="AA37" s="49"/>
      <c r="AB37" s="49"/>
      <c r="AC37" s="49"/>
      <c r="AD37" s="49"/>
      <c r="AE37" s="49"/>
      <c r="AF37" s="159"/>
      <c r="AG37" s="159"/>
      <c r="AH37" s="192"/>
      <c r="AI37" s="192"/>
      <c r="AJ37" s="192"/>
      <c r="AK37" s="312"/>
      <c r="AL37" s="193"/>
      <c r="AM37" s="194"/>
      <c r="AN37" s="195"/>
      <c r="AO37" s="196"/>
      <c r="AP37" s="193"/>
      <c r="AQ37" s="86"/>
      <c r="AR37" s="100"/>
      <c r="AS37" s="197"/>
      <c r="AT37" s="186"/>
      <c r="AU37" s="84"/>
      <c r="AV37" s="83"/>
      <c r="AW37" s="198"/>
      <c r="AX37" s="187"/>
    </row>
    <row r="38" spans="1:50" ht="75" customHeight="1">
      <c r="A38" s="145"/>
      <c r="B38" s="423" t="s">
        <v>112</v>
      </c>
      <c r="C38" s="424"/>
      <c r="D38" s="55" t="s">
        <v>29</v>
      </c>
      <c r="E38" s="189"/>
      <c r="F38" s="104"/>
      <c r="G38" s="104"/>
      <c r="H38" s="104"/>
      <c r="I38" s="62"/>
      <c r="J38" s="40"/>
      <c r="K38" s="40"/>
      <c r="L38" s="40"/>
      <c r="M38" s="40"/>
      <c r="N38" s="40"/>
      <c r="O38" s="40"/>
      <c r="P38" s="62"/>
      <c r="Q38" s="61"/>
      <c r="R38" s="61"/>
      <c r="S38" s="61"/>
      <c r="T38" s="61"/>
      <c r="U38" s="62"/>
      <c r="V38" s="199"/>
      <c r="W38" s="200"/>
      <c r="X38" s="40"/>
      <c r="Y38" s="40"/>
      <c r="Z38" s="40"/>
      <c r="AA38" s="40"/>
      <c r="AB38" s="40"/>
      <c r="AC38" s="40"/>
      <c r="AD38" s="40"/>
      <c r="AE38" s="40"/>
      <c r="AF38" s="163"/>
      <c r="AG38" s="163"/>
      <c r="AH38" s="163"/>
      <c r="AI38" s="40"/>
      <c r="AJ38" s="40"/>
      <c r="AK38" s="40"/>
      <c r="AL38" s="40"/>
      <c r="AM38" s="107"/>
      <c r="AN38" s="162"/>
      <c r="AO38" s="61"/>
      <c r="AP38" s="40"/>
      <c r="AQ38" s="62"/>
      <c r="AR38" s="61"/>
      <c r="AS38" s="62"/>
      <c r="AT38" s="168"/>
      <c r="AU38" s="60"/>
      <c r="AV38" s="40"/>
      <c r="AW38" s="169"/>
      <c r="AX38" s="170"/>
    </row>
    <row r="39" spans="1:50" ht="75" customHeight="1">
      <c r="A39" s="145"/>
      <c r="B39" s="425" t="s">
        <v>106</v>
      </c>
      <c r="C39" s="426"/>
      <c r="D39" s="75" t="s">
        <v>30</v>
      </c>
      <c r="E39" s="189"/>
      <c r="F39" s="104"/>
      <c r="G39" s="104"/>
      <c r="H39" s="104"/>
      <c r="I39" s="62"/>
      <c r="J39" s="40"/>
      <c r="K39" s="40"/>
      <c r="L39" s="40"/>
      <c r="M39" s="40"/>
      <c r="N39" s="40"/>
      <c r="O39" s="40"/>
      <c r="P39" s="60"/>
      <c r="Q39" s="104"/>
      <c r="R39" s="104"/>
      <c r="S39" s="104"/>
      <c r="T39" s="104"/>
      <c r="U39" s="60"/>
      <c r="V39" s="60"/>
      <c r="W39" s="162"/>
      <c r="X39" s="40"/>
      <c r="Y39" s="40"/>
      <c r="Z39" s="40"/>
      <c r="AA39" s="40"/>
      <c r="AB39" s="40"/>
      <c r="AC39" s="40"/>
      <c r="AD39" s="40"/>
      <c r="AE39" s="40"/>
      <c r="AF39" s="163"/>
      <c r="AG39" s="163"/>
      <c r="AH39" s="164"/>
      <c r="AI39" s="164"/>
      <c r="AJ39" s="164"/>
      <c r="AK39" s="311"/>
      <c r="AL39" s="165"/>
      <c r="AM39" s="190"/>
      <c r="AN39" s="191"/>
      <c r="AO39" s="166"/>
      <c r="AP39" s="165"/>
      <c r="AQ39" s="62"/>
      <c r="AR39" s="61"/>
      <c r="AS39" s="167"/>
      <c r="AT39" s="168"/>
      <c r="AU39" s="60"/>
      <c r="AV39" s="40"/>
      <c r="AW39" s="169"/>
      <c r="AX39" s="170"/>
    </row>
    <row r="40" spans="1:50" ht="65.25" customHeight="1">
      <c r="A40" s="145"/>
      <c r="B40" s="427" t="s">
        <v>107</v>
      </c>
      <c r="C40" s="173" t="s">
        <v>140</v>
      </c>
      <c r="D40" s="75" t="s">
        <v>31</v>
      </c>
      <c r="E40" s="189"/>
      <c r="F40" s="104"/>
      <c r="G40" s="104"/>
      <c r="H40" s="104"/>
      <c r="I40" s="62"/>
      <c r="J40" s="57"/>
      <c r="K40" s="57"/>
      <c r="L40" s="57"/>
      <c r="M40" s="57"/>
      <c r="N40" s="57"/>
      <c r="O40" s="57"/>
      <c r="P40" s="60"/>
      <c r="Q40" s="71"/>
      <c r="R40" s="71"/>
      <c r="S40" s="71"/>
      <c r="T40" s="71"/>
      <c r="U40" s="60"/>
      <c r="V40" s="60"/>
      <c r="W40" s="162"/>
      <c r="X40" s="40"/>
      <c r="Y40" s="40"/>
      <c r="Z40" s="40"/>
      <c r="AA40" s="40"/>
      <c r="AB40" s="40"/>
      <c r="AC40" s="40"/>
      <c r="AD40" s="40"/>
      <c r="AE40" s="40"/>
      <c r="AF40" s="163"/>
      <c r="AG40" s="163"/>
      <c r="AH40" s="164"/>
      <c r="AI40" s="164"/>
      <c r="AJ40" s="164"/>
      <c r="AK40" s="311"/>
      <c r="AL40" s="165"/>
      <c r="AM40" s="179"/>
      <c r="AN40" s="180"/>
      <c r="AO40" s="166"/>
      <c r="AP40" s="165"/>
      <c r="AQ40" s="62"/>
      <c r="AR40" s="61"/>
      <c r="AS40" s="167"/>
      <c r="AT40" s="168"/>
      <c r="AU40" s="56"/>
      <c r="AV40" s="57"/>
      <c r="AW40" s="176"/>
      <c r="AX40" s="170"/>
    </row>
    <row r="41" spans="1:50" ht="65.25" customHeight="1">
      <c r="A41" s="145"/>
      <c r="B41" s="427"/>
      <c r="C41" s="173" t="s">
        <v>141</v>
      </c>
      <c r="D41" s="75" t="s">
        <v>32</v>
      </c>
      <c r="E41" s="189"/>
      <c r="F41" s="104"/>
      <c r="G41" s="104"/>
      <c r="H41" s="104"/>
      <c r="I41" s="62"/>
      <c r="J41" s="57"/>
      <c r="K41" s="57"/>
      <c r="L41" s="57"/>
      <c r="M41" s="57"/>
      <c r="N41" s="57"/>
      <c r="O41" s="57"/>
      <c r="P41" s="60"/>
      <c r="Q41" s="71"/>
      <c r="R41" s="71"/>
      <c r="S41" s="71"/>
      <c r="T41" s="71"/>
      <c r="U41" s="60"/>
      <c r="V41" s="60"/>
      <c r="W41" s="162"/>
      <c r="X41" s="40"/>
      <c r="Y41" s="40"/>
      <c r="Z41" s="40"/>
      <c r="AA41" s="40"/>
      <c r="AB41" s="40"/>
      <c r="AC41" s="40"/>
      <c r="AD41" s="40"/>
      <c r="AE41" s="40"/>
      <c r="AF41" s="163"/>
      <c r="AG41" s="163"/>
      <c r="AH41" s="164"/>
      <c r="AI41" s="164"/>
      <c r="AJ41" s="164"/>
      <c r="AK41" s="311"/>
      <c r="AL41" s="165"/>
      <c r="AM41" s="179"/>
      <c r="AN41" s="180"/>
      <c r="AO41" s="166"/>
      <c r="AP41" s="165"/>
      <c r="AQ41" s="62"/>
      <c r="AR41" s="61"/>
      <c r="AS41" s="167"/>
      <c r="AT41" s="168"/>
      <c r="AU41" s="56"/>
      <c r="AV41" s="57"/>
      <c r="AW41" s="176"/>
      <c r="AX41" s="170"/>
    </row>
    <row r="42" spans="1:50" ht="65.25" customHeight="1">
      <c r="A42" s="145"/>
      <c r="B42" s="415"/>
      <c r="C42" s="177" t="s">
        <v>142</v>
      </c>
      <c r="D42" s="75" t="s">
        <v>33</v>
      </c>
      <c r="E42" s="189"/>
      <c r="F42" s="104"/>
      <c r="G42" s="104"/>
      <c r="H42" s="104"/>
      <c r="I42" s="62"/>
      <c r="J42" s="57"/>
      <c r="K42" s="57"/>
      <c r="L42" s="57"/>
      <c r="M42" s="57"/>
      <c r="N42" s="57"/>
      <c r="O42" s="57"/>
      <c r="P42" s="60"/>
      <c r="Q42" s="71"/>
      <c r="R42" s="71"/>
      <c r="S42" s="71"/>
      <c r="T42" s="71"/>
      <c r="U42" s="60"/>
      <c r="V42" s="60"/>
      <c r="W42" s="162"/>
      <c r="X42" s="40"/>
      <c r="Y42" s="40"/>
      <c r="Z42" s="40"/>
      <c r="AA42" s="40"/>
      <c r="AB42" s="40"/>
      <c r="AC42" s="40"/>
      <c r="AD42" s="40"/>
      <c r="AE42" s="40"/>
      <c r="AF42" s="163"/>
      <c r="AG42" s="163"/>
      <c r="AH42" s="164"/>
      <c r="AI42" s="164"/>
      <c r="AJ42" s="164"/>
      <c r="AK42" s="311"/>
      <c r="AL42" s="165"/>
      <c r="AM42" s="179"/>
      <c r="AN42" s="180"/>
      <c r="AO42" s="166"/>
      <c r="AP42" s="165"/>
      <c r="AQ42" s="62"/>
      <c r="AR42" s="61"/>
      <c r="AS42" s="167"/>
      <c r="AT42" s="168"/>
      <c r="AU42" s="56"/>
      <c r="AV42" s="57"/>
      <c r="AW42" s="176"/>
      <c r="AX42" s="170"/>
    </row>
    <row r="43" spans="1:50" ht="65.25" customHeight="1">
      <c r="A43" s="145"/>
      <c r="B43" s="414" t="s">
        <v>108</v>
      </c>
      <c r="C43" s="178" t="s">
        <v>143</v>
      </c>
      <c r="D43" s="75" t="s">
        <v>34</v>
      </c>
      <c r="E43" s="189"/>
      <c r="F43" s="104"/>
      <c r="G43" s="104"/>
      <c r="H43" s="104"/>
      <c r="I43" s="62"/>
      <c r="J43" s="57"/>
      <c r="K43" s="57"/>
      <c r="L43" s="57"/>
      <c r="M43" s="57"/>
      <c r="N43" s="57"/>
      <c r="O43" s="57"/>
      <c r="P43" s="60"/>
      <c r="Q43" s="71"/>
      <c r="R43" s="71"/>
      <c r="S43" s="71"/>
      <c r="T43" s="71"/>
      <c r="U43" s="60"/>
      <c r="V43" s="60"/>
      <c r="W43" s="162"/>
      <c r="X43" s="40"/>
      <c r="Y43" s="40"/>
      <c r="Z43" s="40"/>
      <c r="AA43" s="40"/>
      <c r="AB43" s="40"/>
      <c r="AC43" s="40"/>
      <c r="AD43" s="40"/>
      <c r="AE43" s="40"/>
      <c r="AF43" s="163"/>
      <c r="AG43" s="163"/>
      <c r="AH43" s="164"/>
      <c r="AI43" s="164"/>
      <c r="AJ43" s="164"/>
      <c r="AK43" s="311"/>
      <c r="AL43" s="165"/>
      <c r="AM43" s="179"/>
      <c r="AN43" s="180"/>
      <c r="AO43" s="166"/>
      <c r="AP43" s="165"/>
      <c r="AQ43" s="62"/>
      <c r="AR43" s="61"/>
      <c r="AS43" s="167"/>
      <c r="AT43" s="168"/>
      <c r="AU43" s="56"/>
      <c r="AV43" s="57"/>
      <c r="AW43" s="176"/>
      <c r="AX43" s="170"/>
    </row>
    <row r="44" spans="1:50" ht="65.25" customHeight="1">
      <c r="A44" s="145"/>
      <c r="B44" s="415"/>
      <c r="C44" s="177" t="s">
        <v>144</v>
      </c>
      <c r="D44" s="55" t="s">
        <v>35</v>
      </c>
      <c r="E44" s="189"/>
      <c r="F44" s="104"/>
      <c r="G44" s="104"/>
      <c r="H44" s="104"/>
      <c r="I44" s="62"/>
      <c r="J44" s="57"/>
      <c r="K44" s="57"/>
      <c r="L44" s="57"/>
      <c r="M44" s="57"/>
      <c r="N44" s="57"/>
      <c r="O44" s="57"/>
      <c r="P44" s="60"/>
      <c r="Q44" s="71"/>
      <c r="R44" s="71"/>
      <c r="S44" s="71"/>
      <c r="T44" s="71"/>
      <c r="U44" s="60"/>
      <c r="V44" s="60"/>
      <c r="W44" s="162"/>
      <c r="X44" s="40"/>
      <c r="Y44" s="40"/>
      <c r="Z44" s="40"/>
      <c r="AA44" s="40"/>
      <c r="AB44" s="40"/>
      <c r="AC44" s="40"/>
      <c r="AD44" s="40"/>
      <c r="AE44" s="40"/>
      <c r="AF44" s="163"/>
      <c r="AG44" s="163"/>
      <c r="AH44" s="164"/>
      <c r="AI44" s="164"/>
      <c r="AJ44" s="164"/>
      <c r="AK44" s="311"/>
      <c r="AL44" s="165"/>
      <c r="AM44" s="179"/>
      <c r="AN44" s="180"/>
      <c r="AO44" s="166"/>
      <c r="AP44" s="165"/>
      <c r="AQ44" s="62"/>
      <c r="AR44" s="61"/>
      <c r="AS44" s="167"/>
      <c r="AT44" s="168"/>
      <c r="AU44" s="56"/>
      <c r="AV44" s="57"/>
      <c r="AW44" s="176"/>
      <c r="AX44" s="170"/>
    </row>
    <row r="45" spans="1:50" ht="75" customHeight="1">
      <c r="A45" s="145"/>
      <c r="B45" s="433" t="s">
        <v>120</v>
      </c>
      <c r="C45" s="434"/>
      <c r="D45" s="75" t="s">
        <v>36</v>
      </c>
      <c r="E45" s="189"/>
      <c r="F45" s="104"/>
      <c r="G45" s="104"/>
      <c r="H45" s="104"/>
      <c r="I45" s="62"/>
      <c r="J45" s="40"/>
      <c r="K45" s="40"/>
      <c r="L45" s="40"/>
      <c r="M45" s="40"/>
      <c r="N45" s="40"/>
      <c r="O45" s="40"/>
      <c r="P45" s="60"/>
      <c r="Q45" s="40"/>
      <c r="R45" s="40"/>
      <c r="S45" s="40"/>
      <c r="T45" s="40"/>
      <c r="U45" s="60"/>
      <c r="V45" s="60"/>
      <c r="W45" s="162"/>
      <c r="X45" s="40"/>
      <c r="Y45" s="40"/>
      <c r="Z45" s="40"/>
      <c r="AA45" s="40"/>
      <c r="AB45" s="40"/>
      <c r="AC45" s="40"/>
      <c r="AD45" s="40"/>
      <c r="AE45" s="40"/>
      <c r="AF45" s="163"/>
      <c r="AG45" s="163"/>
      <c r="AH45" s="163"/>
      <c r="AI45" s="40"/>
      <c r="AJ45" s="40"/>
      <c r="AK45" s="40"/>
      <c r="AL45" s="40"/>
      <c r="AM45" s="107"/>
      <c r="AN45" s="162"/>
      <c r="AO45" s="40"/>
      <c r="AP45" s="40"/>
      <c r="AQ45" s="62"/>
      <c r="AR45" s="61"/>
      <c r="AS45" s="62"/>
      <c r="AT45" s="168"/>
      <c r="AU45" s="60"/>
      <c r="AV45" s="40"/>
      <c r="AW45" s="169"/>
      <c r="AX45" s="170"/>
    </row>
    <row r="46" spans="1:50" ht="65.25" customHeight="1">
      <c r="A46" s="145"/>
      <c r="B46" s="427" t="s">
        <v>107</v>
      </c>
      <c r="C46" s="173" t="s">
        <v>140</v>
      </c>
      <c r="D46" s="75" t="s">
        <v>37</v>
      </c>
      <c r="E46" s="189"/>
      <c r="F46" s="104"/>
      <c r="G46" s="104"/>
      <c r="H46" s="104"/>
      <c r="I46" s="62"/>
      <c r="J46" s="57"/>
      <c r="K46" s="57"/>
      <c r="L46" s="57"/>
      <c r="M46" s="57"/>
      <c r="N46" s="57"/>
      <c r="O46" s="57"/>
      <c r="P46" s="60"/>
      <c r="Q46" s="57"/>
      <c r="R46" s="57"/>
      <c r="S46" s="57"/>
      <c r="T46" s="57"/>
      <c r="U46" s="60"/>
      <c r="V46" s="60"/>
      <c r="W46" s="162"/>
      <c r="X46" s="40"/>
      <c r="Y46" s="40"/>
      <c r="Z46" s="40"/>
      <c r="AA46" s="40"/>
      <c r="AB46" s="40"/>
      <c r="AC46" s="40"/>
      <c r="AD46" s="40"/>
      <c r="AE46" s="40"/>
      <c r="AF46" s="163"/>
      <c r="AG46" s="163"/>
      <c r="AH46" s="164"/>
      <c r="AI46" s="164"/>
      <c r="AJ46" s="164"/>
      <c r="AK46" s="311"/>
      <c r="AL46" s="165"/>
      <c r="AM46" s="179"/>
      <c r="AN46" s="180"/>
      <c r="AO46" s="166"/>
      <c r="AP46" s="165"/>
      <c r="AQ46" s="62"/>
      <c r="AR46" s="61"/>
      <c r="AS46" s="167"/>
      <c r="AT46" s="168"/>
      <c r="AU46" s="56"/>
      <c r="AV46" s="57"/>
      <c r="AW46" s="176"/>
      <c r="AX46" s="170"/>
    </row>
    <row r="47" spans="1:50" ht="65.25" customHeight="1">
      <c r="A47" s="145"/>
      <c r="B47" s="427"/>
      <c r="C47" s="173" t="s">
        <v>141</v>
      </c>
      <c r="D47" s="75" t="s">
        <v>38</v>
      </c>
      <c r="E47" s="189"/>
      <c r="F47" s="104"/>
      <c r="G47" s="104"/>
      <c r="H47" s="104"/>
      <c r="I47" s="62"/>
      <c r="J47" s="57"/>
      <c r="K47" s="57"/>
      <c r="L47" s="57"/>
      <c r="M47" s="57"/>
      <c r="N47" s="57"/>
      <c r="O47" s="57"/>
      <c r="P47" s="60"/>
      <c r="Q47" s="57"/>
      <c r="R47" s="57"/>
      <c r="S47" s="57"/>
      <c r="T47" s="57"/>
      <c r="U47" s="60"/>
      <c r="V47" s="60"/>
      <c r="W47" s="162"/>
      <c r="X47" s="40"/>
      <c r="Y47" s="40"/>
      <c r="Z47" s="40"/>
      <c r="AA47" s="40"/>
      <c r="AB47" s="40"/>
      <c r="AC47" s="40"/>
      <c r="AD47" s="40"/>
      <c r="AE47" s="40"/>
      <c r="AF47" s="163"/>
      <c r="AG47" s="163"/>
      <c r="AH47" s="164"/>
      <c r="AI47" s="164"/>
      <c r="AJ47" s="164"/>
      <c r="AK47" s="311"/>
      <c r="AL47" s="165"/>
      <c r="AM47" s="179"/>
      <c r="AN47" s="180"/>
      <c r="AO47" s="166"/>
      <c r="AP47" s="165"/>
      <c r="AQ47" s="62"/>
      <c r="AR47" s="61"/>
      <c r="AS47" s="167"/>
      <c r="AT47" s="168"/>
      <c r="AU47" s="56"/>
      <c r="AV47" s="57"/>
      <c r="AW47" s="176"/>
      <c r="AX47" s="170"/>
    </row>
    <row r="48" spans="1:50" ht="65.25" customHeight="1">
      <c r="A48" s="145"/>
      <c r="B48" s="415"/>
      <c r="C48" s="177" t="s">
        <v>142</v>
      </c>
      <c r="D48" s="75" t="s">
        <v>39</v>
      </c>
      <c r="E48" s="189"/>
      <c r="F48" s="104"/>
      <c r="G48" s="104"/>
      <c r="H48" s="104"/>
      <c r="I48" s="62"/>
      <c r="J48" s="57"/>
      <c r="K48" s="57"/>
      <c r="L48" s="57"/>
      <c r="M48" s="57"/>
      <c r="N48" s="57"/>
      <c r="O48" s="57"/>
      <c r="P48" s="60"/>
      <c r="Q48" s="57"/>
      <c r="R48" s="57"/>
      <c r="S48" s="57"/>
      <c r="T48" s="57"/>
      <c r="U48" s="60"/>
      <c r="V48" s="60"/>
      <c r="W48" s="162"/>
      <c r="X48" s="40"/>
      <c r="Y48" s="40"/>
      <c r="Z48" s="40"/>
      <c r="AA48" s="40"/>
      <c r="AB48" s="40"/>
      <c r="AC48" s="40"/>
      <c r="AD48" s="40"/>
      <c r="AE48" s="40"/>
      <c r="AF48" s="163"/>
      <c r="AG48" s="163"/>
      <c r="AH48" s="164"/>
      <c r="AI48" s="164"/>
      <c r="AJ48" s="164"/>
      <c r="AK48" s="311"/>
      <c r="AL48" s="165"/>
      <c r="AM48" s="179"/>
      <c r="AN48" s="180"/>
      <c r="AO48" s="166"/>
      <c r="AP48" s="165"/>
      <c r="AQ48" s="62"/>
      <c r="AR48" s="61"/>
      <c r="AS48" s="167"/>
      <c r="AT48" s="168"/>
      <c r="AU48" s="56"/>
      <c r="AV48" s="57"/>
      <c r="AW48" s="176"/>
      <c r="AX48" s="170"/>
    </row>
    <row r="49" spans="1:50" ht="65.25" customHeight="1">
      <c r="A49" s="145"/>
      <c r="B49" s="427" t="s">
        <v>108</v>
      </c>
      <c r="C49" s="173" t="s">
        <v>143</v>
      </c>
      <c r="D49" s="75" t="s">
        <v>40</v>
      </c>
      <c r="E49" s="189"/>
      <c r="F49" s="104"/>
      <c r="G49" s="104"/>
      <c r="H49" s="104"/>
      <c r="I49" s="62"/>
      <c r="J49" s="57"/>
      <c r="K49" s="57"/>
      <c r="L49" s="57"/>
      <c r="M49" s="57"/>
      <c r="N49" s="57"/>
      <c r="O49" s="57"/>
      <c r="P49" s="60"/>
      <c r="Q49" s="57"/>
      <c r="R49" s="57"/>
      <c r="S49" s="57"/>
      <c r="T49" s="57"/>
      <c r="U49" s="60"/>
      <c r="V49" s="60"/>
      <c r="W49" s="162"/>
      <c r="X49" s="40"/>
      <c r="Y49" s="40"/>
      <c r="Z49" s="40"/>
      <c r="AA49" s="40"/>
      <c r="AB49" s="40"/>
      <c r="AC49" s="40"/>
      <c r="AD49" s="40"/>
      <c r="AE49" s="40"/>
      <c r="AF49" s="163"/>
      <c r="AG49" s="163"/>
      <c r="AH49" s="164"/>
      <c r="AI49" s="164"/>
      <c r="AJ49" s="164"/>
      <c r="AK49" s="311"/>
      <c r="AL49" s="165"/>
      <c r="AM49" s="179"/>
      <c r="AN49" s="180"/>
      <c r="AO49" s="166"/>
      <c r="AP49" s="165"/>
      <c r="AQ49" s="62"/>
      <c r="AR49" s="61"/>
      <c r="AS49" s="167"/>
      <c r="AT49" s="168"/>
      <c r="AU49" s="56"/>
      <c r="AV49" s="57"/>
      <c r="AW49" s="176"/>
      <c r="AX49" s="170"/>
    </row>
    <row r="50" spans="1:50" ht="65.25" customHeight="1">
      <c r="A50" s="145"/>
      <c r="B50" s="415"/>
      <c r="C50" s="177" t="s">
        <v>144</v>
      </c>
      <c r="D50" s="98" t="s">
        <v>41</v>
      </c>
      <c r="E50" s="189"/>
      <c r="F50" s="104"/>
      <c r="G50" s="104"/>
      <c r="H50" s="104"/>
      <c r="I50" s="86"/>
      <c r="J50" s="83"/>
      <c r="K50" s="83"/>
      <c r="L50" s="83"/>
      <c r="M50" s="83"/>
      <c r="N50" s="83"/>
      <c r="O50" s="83"/>
      <c r="P50" s="48"/>
      <c r="Q50" s="83"/>
      <c r="R50" s="83"/>
      <c r="S50" s="83"/>
      <c r="T50" s="83"/>
      <c r="U50" s="48"/>
      <c r="V50" s="48"/>
      <c r="W50" s="184"/>
      <c r="X50" s="49"/>
      <c r="Y50" s="49"/>
      <c r="Z50" s="49"/>
      <c r="AA50" s="49"/>
      <c r="AB50" s="49"/>
      <c r="AC50" s="49"/>
      <c r="AD50" s="49"/>
      <c r="AE50" s="49"/>
      <c r="AF50" s="159"/>
      <c r="AG50" s="159"/>
      <c r="AH50" s="192"/>
      <c r="AI50" s="192"/>
      <c r="AJ50" s="192"/>
      <c r="AK50" s="312"/>
      <c r="AL50" s="193"/>
      <c r="AM50" s="194"/>
      <c r="AN50" s="195"/>
      <c r="AO50" s="196"/>
      <c r="AP50" s="193"/>
      <c r="AQ50" s="86"/>
      <c r="AR50" s="100"/>
      <c r="AS50" s="197"/>
      <c r="AT50" s="186"/>
      <c r="AU50" s="84"/>
      <c r="AV50" s="83"/>
      <c r="AW50" s="198"/>
      <c r="AX50" s="187"/>
    </row>
    <row r="51" spans="1:50" customFormat="1" ht="49.5" customHeight="1">
      <c r="A51" s="201"/>
      <c r="B51" s="430" t="s">
        <v>113</v>
      </c>
      <c r="C51" s="431"/>
      <c r="D51" s="431"/>
      <c r="E51" s="431"/>
      <c r="F51" s="431"/>
      <c r="G51" s="431"/>
      <c r="H51" s="431"/>
      <c r="I51" s="431"/>
      <c r="J51" s="431"/>
      <c r="K51" s="431"/>
      <c r="L51" s="431"/>
      <c r="M51" s="431"/>
      <c r="N51" s="431"/>
      <c r="O51" s="431"/>
      <c r="P51" s="431"/>
      <c r="Q51" s="431"/>
      <c r="R51" s="431"/>
      <c r="S51" s="431"/>
      <c r="T51" s="431"/>
      <c r="U51" s="431"/>
      <c r="V51" s="431"/>
      <c r="W51" s="431"/>
      <c r="X51" s="431"/>
      <c r="Y51" s="431"/>
      <c r="Z51" s="431"/>
      <c r="AA51" s="431"/>
      <c r="AB51" s="431"/>
      <c r="AC51" s="431"/>
      <c r="AD51" s="431"/>
      <c r="AE51" s="431"/>
      <c r="AF51" s="431"/>
      <c r="AG51" s="431"/>
      <c r="AH51" s="431"/>
      <c r="AI51" s="431"/>
      <c r="AJ51" s="431"/>
      <c r="AK51" s="431"/>
      <c r="AL51" s="431"/>
      <c r="AM51" s="431"/>
      <c r="AN51" s="431"/>
      <c r="AO51" s="431"/>
      <c r="AP51" s="431"/>
      <c r="AQ51" s="431"/>
      <c r="AR51" s="431"/>
      <c r="AS51" s="431"/>
      <c r="AT51" s="431"/>
      <c r="AU51" s="431"/>
      <c r="AV51" s="431"/>
      <c r="AW51" s="431"/>
      <c r="AX51" s="432"/>
    </row>
    <row r="52" spans="1:50" customFormat="1" ht="60" customHeight="1">
      <c r="A52" s="201"/>
      <c r="B52" s="109" t="s">
        <v>145</v>
      </c>
      <c r="C52" s="202"/>
      <c r="D52" s="110" t="s">
        <v>42</v>
      </c>
      <c r="E52" s="203"/>
      <c r="F52" s="203"/>
      <c r="G52" s="204"/>
      <c r="H52" s="205"/>
      <c r="I52" s="206"/>
      <c r="J52" s="203"/>
      <c r="K52" s="204"/>
      <c r="L52" s="204"/>
      <c r="M52" s="204"/>
      <c r="N52" s="204"/>
      <c r="O52" s="207"/>
      <c r="P52" s="207"/>
      <c r="Q52" s="204"/>
      <c r="R52" s="208"/>
      <c r="S52" s="204"/>
      <c r="T52" s="209"/>
      <c r="U52" s="210"/>
      <c r="V52" s="211"/>
      <c r="W52" s="212"/>
      <c r="X52" s="164"/>
      <c r="Y52" s="213"/>
      <c r="Z52" s="164"/>
      <c r="AA52" s="164"/>
      <c r="AB52" s="164"/>
      <c r="AC52" s="164"/>
      <c r="AD52" s="164"/>
      <c r="AE52" s="164"/>
      <c r="AF52" s="164"/>
      <c r="AG52" s="164"/>
      <c r="AH52" s="164"/>
      <c r="AI52" s="164"/>
      <c r="AJ52" s="164"/>
      <c r="AK52" s="319"/>
      <c r="AL52" s="320"/>
      <c r="AM52" s="320"/>
      <c r="AN52" s="320"/>
      <c r="AO52" s="321"/>
      <c r="AP52" s="321"/>
      <c r="AQ52" s="322"/>
      <c r="AR52" s="214"/>
      <c r="AS52" s="165"/>
      <c r="AT52" s="215"/>
      <c r="AU52" s="215"/>
      <c r="AV52" s="215"/>
      <c r="AW52" s="215"/>
      <c r="AX52" s="170"/>
    </row>
    <row r="53" spans="1:50" customFormat="1" ht="60" customHeight="1">
      <c r="A53" s="201"/>
      <c r="B53" s="109" t="s">
        <v>115</v>
      </c>
      <c r="C53" s="202"/>
      <c r="D53" s="110" t="s">
        <v>43</v>
      </c>
      <c r="E53" s="203"/>
      <c r="F53" s="203"/>
      <c r="G53" s="204"/>
      <c r="H53" s="205"/>
      <c r="I53" s="206"/>
      <c r="J53" s="203"/>
      <c r="K53" s="204"/>
      <c r="L53" s="204"/>
      <c r="M53" s="204"/>
      <c r="N53" s="204"/>
      <c r="O53" s="207"/>
      <c r="P53" s="207"/>
      <c r="Q53" s="204"/>
      <c r="R53" s="208"/>
      <c r="S53" s="204"/>
      <c r="T53" s="209"/>
      <c r="U53" s="210"/>
      <c r="V53" s="211"/>
      <c r="W53" s="212"/>
      <c r="X53" s="164"/>
      <c r="Y53" s="213"/>
      <c r="Z53" s="164"/>
      <c r="AA53" s="164"/>
      <c r="AB53" s="164"/>
      <c r="AC53" s="164"/>
      <c r="AD53" s="164"/>
      <c r="AE53" s="164"/>
      <c r="AF53" s="164"/>
      <c r="AG53" s="164"/>
      <c r="AH53" s="164"/>
      <c r="AI53" s="164"/>
      <c r="AJ53" s="164"/>
      <c r="AK53" s="203"/>
      <c r="AL53" s="204"/>
      <c r="AM53" s="204"/>
      <c r="AN53" s="204"/>
      <c r="AO53" s="323"/>
      <c r="AP53" s="323"/>
      <c r="AQ53" s="209"/>
      <c r="AR53" s="214"/>
      <c r="AS53" s="165"/>
      <c r="AT53" s="215"/>
      <c r="AU53" s="215"/>
      <c r="AV53" s="215"/>
      <c r="AW53" s="215"/>
      <c r="AX53" s="170"/>
    </row>
    <row r="54" spans="1:50" customFormat="1" ht="60" customHeight="1">
      <c r="A54" s="201"/>
      <c r="B54" s="109" t="s">
        <v>116</v>
      </c>
      <c r="C54" s="202"/>
      <c r="D54" s="110" t="s">
        <v>44</v>
      </c>
      <c r="E54" s="203"/>
      <c r="F54" s="203"/>
      <c r="G54" s="204"/>
      <c r="H54" s="205"/>
      <c r="I54" s="206"/>
      <c r="J54" s="203"/>
      <c r="K54" s="204"/>
      <c r="L54" s="204"/>
      <c r="M54" s="204"/>
      <c r="N54" s="204"/>
      <c r="O54" s="207"/>
      <c r="P54" s="207"/>
      <c r="Q54" s="204"/>
      <c r="R54" s="208"/>
      <c r="S54" s="204"/>
      <c r="T54" s="209"/>
      <c r="U54" s="210"/>
      <c r="V54" s="211"/>
      <c r="W54" s="212"/>
      <c r="X54" s="164"/>
      <c r="Y54" s="213"/>
      <c r="Z54" s="164"/>
      <c r="AA54" s="164"/>
      <c r="AB54" s="164"/>
      <c r="AC54" s="164"/>
      <c r="AD54" s="164"/>
      <c r="AE54" s="164"/>
      <c r="AF54" s="164"/>
      <c r="AG54" s="164"/>
      <c r="AH54" s="164"/>
      <c r="AI54" s="164"/>
      <c r="AJ54" s="164"/>
      <c r="AK54" s="203"/>
      <c r="AL54" s="204"/>
      <c r="AM54" s="204"/>
      <c r="AN54" s="204"/>
      <c r="AO54" s="323"/>
      <c r="AP54" s="323"/>
      <c r="AQ54" s="209"/>
      <c r="AR54" s="216"/>
      <c r="AS54" s="214"/>
      <c r="AT54" s="215"/>
      <c r="AU54" s="215"/>
      <c r="AV54" s="215"/>
      <c r="AW54" s="215"/>
      <c r="AX54" s="170"/>
    </row>
    <row r="55" spans="1:50" customFormat="1" ht="60" customHeight="1">
      <c r="A55" s="201"/>
      <c r="B55" s="109" t="s">
        <v>146</v>
      </c>
      <c r="C55" s="202"/>
      <c r="D55" s="110" t="s">
        <v>45</v>
      </c>
      <c r="E55" s="203"/>
      <c r="F55" s="203"/>
      <c r="G55" s="204"/>
      <c r="H55" s="205"/>
      <c r="I55" s="206"/>
      <c r="J55" s="203"/>
      <c r="K55" s="204"/>
      <c r="L55" s="204"/>
      <c r="M55" s="204"/>
      <c r="N55" s="204"/>
      <c r="O55" s="207"/>
      <c r="P55" s="207"/>
      <c r="Q55" s="204"/>
      <c r="R55" s="208"/>
      <c r="S55" s="204"/>
      <c r="T55" s="209"/>
      <c r="U55" s="210"/>
      <c r="V55" s="211"/>
      <c r="W55" s="212"/>
      <c r="X55" s="164"/>
      <c r="Y55" s="213"/>
      <c r="Z55" s="164"/>
      <c r="AA55" s="164"/>
      <c r="AB55" s="164"/>
      <c r="AC55" s="164"/>
      <c r="AD55" s="164"/>
      <c r="AE55" s="164"/>
      <c r="AF55" s="164"/>
      <c r="AG55" s="164"/>
      <c r="AH55" s="164"/>
      <c r="AI55" s="164"/>
      <c r="AJ55" s="164"/>
      <c r="AK55" s="203"/>
      <c r="AL55" s="204"/>
      <c r="AM55" s="204"/>
      <c r="AN55" s="204"/>
      <c r="AO55" s="323"/>
      <c r="AP55" s="323"/>
      <c r="AQ55" s="209"/>
      <c r="AR55" s="214"/>
      <c r="AS55" s="165"/>
      <c r="AT55" s="215"/>
      <c r="AU55" s="215"/>
      <c r="AV55" s="215"/>
      <c r="AW55" s="215"/>
      <c r="AX55" s="170"/>
    </row>
    <row r="56" spans="1:50" customFormat="1" ht="60" customHeight="1">
      <c r="A56" s="201"/>
      <c r="B56" s="109" t="s">
        <v>147</v>
      </c>
      <c r="C56" s="202"/>
      <c r="D56" s="110" t="s">
        <v>46</v>
      </c>
      <c r="E56" s="203"/>
      <c r="F56" s="203"/>
      <c r="G56" s="204"/>
      <c r="H56" s="205"/>
      <c r="I56" s="206"/>
      <c r="J56" s="203"/>
      <c r="K56" s="204"/>
      <c r="L56" s="204"/>
      <c r="M56" s="204"/>
      <c r="N56" s="204"/>
      <c r="O56" s="207"/>
      <c r="P56" s="207"/>
      <c r="Q56" s="204"/>
      <c r="R56" s="208"/>
      <c r="S56" s="204"/>
      <c r="T56" s="209"/>
      <c r="U56" s="210"/>
      <c r="V56" s="211"/>
      <c r="W56" s="212"/>
      <c r="X56" s="164"/>
      <c r="Y56" s="213"/>
      <c r="Z56" s="164"/>
      <c r="AA56" s="164"/>
      <c r="AB56" s="164"/>
      <c r="AC56" s="164"/>
      <c r="AD56" s="164"/>
      <c r="AE56" s="164"/>
      <c r="AF56" s="164"/>
      <c r="AG56" s="164"/>
      <c r="AH56" s="164"/>
      <c r="AI56" s="164"/>
      <c r="AJ56" s="164"/>
      <c r="AK56" s="203"/>
      <c r="AL56" s="204"/>
      <c r="AM56" s="204"/>
      <c r="AN56" s="204"/>
      <c r="AO56" s="323"/>
      <c r="AP56" s="323"/>
      <c r="AQ56" s="209"/>
      <c r="AR56" s="214"/>
      <c r="AS56" s="165"/>
      <c r="AT56" s="215"/>
      <c r="AU56" s="215"/>
      <c r="AV56" s="215"/>
      <c r="AW56" s="215"/>
      <c r="AX56" s="170"/>
    </row>
    <row r="57" spans="1:50" customFormat="1" ht="60" customHeight="1">
      <c r="A57" s="201"/>
      <c r="B57" s="109" t="s">
        <v>148</v>
      </c>
      <c r="C57" s="202"/>
      <c r="D57" s="110" t="s">
        <v>47</v>
      </c>
      <c r="E57" s="203"/>
      <c r="F57" s="203"/>
      <c r="G57" s="204"/>
      <c r="H57" s="205"/>
      <c r="I57" s="206"/>
      <c r="J57" s="203"/>
      <c r="K57" s="204"/>
      <c r="L57" s="204"/>
      <c r="M57" s="204"/>
      <c r="N57" s="204"/>
      <c r="O57" s="207"/>
      <c r="P57" s="207"/>
      <c r="Q57" s="204"/>
      <c r="R57" s="208"/>
      <c r="S57" s="204"/>
      <c r="T57" s="209"/>
      <c r="U57" s="210"/>
      <c r="V57" s="211"/>
      <c r="W57" s="212"/>
      <c r="X57" s="164"/>
      <c r="Y57" s="213"/>
      <c r="Z57" s="164"/>
      <c r="AA57" s="164"/>
      <c r="AB57" s="164"/>
      <c r="AC57" s="164"/>
      <c r="AD57" s="164"/>
      <c r="AE57" s="164"/>
      <c r="AF57" s="164"/>
      <c r="AG57" s="164"/>
      <c r="AH57" s="164"/>
      <c r="AI57" s="164"/>
      <c r="AJ57" s="164"/>
      <c r="AK57" s="203"/>
      <c r="AL57" s="204"/>
      <c r="AM57" s="204"/>
      <c r="AN57" s="204"/>
      <c r="AO57" s="323"/>
      <c r="AP57" s="323"/>
      <c r="AQ57" s="209"/>
      <c r="AR57" s="214"/>
      <c r="AS57" s="165"/>
      <c r="AT57" s="215"/>
      <c r="AU57" s="215"/>
      <c r="AV57" s="215"/>
      <c r="AW57" s="215"/>
      <c r="AX57" s="170"/>
    </row>
    <row r="58" spans="1:50" customFormat="1" ht="60" customHeight="1">
      <c r="A58" s="201"/>
      <c r="B58" s="109" t="s">
        <v>149</v>
      </c>
      <c r="C58" s="202"/>
      <c r="D58" s="110" t="s">
        <v>48</v>
      </c>
      <c r="E58" s="203"/>
      <c r="F58" s="203"/>
      <c r="G58" s="204"/>
      <c r="H58" s="205"/>
      <c r="I58" s="206"/>
      <c r="J58" s="203"/>
      <c r="K58" s="204"/>
      <c r="L58" s="204"/>
      <c r="M58" s="204"/>
      <c r="N58" s="204"/>
      <c r="O58" s="207"/>
      <c r="P58" s="207"/>
      <c r="Q58" s="204"/>
      <c r="R58" s="208"/>
      <c r="S58" s="204"/>
      <c r="T58" s="209"/>
      <c r="U58" s="210"/>
      <c r="V58" s="211"/>
      <c r="W58" s="212"/>
      <c r="X58" s="164"/>
      <c r="Y58" s="213"/>
      <c r="Z58" s="164"/>
      <c r="AA58" s="164"/>
      <c r="AB58" s="164"/>
      <c r="AC58" s="164"/>
      <c r="AD58" s="164"/>
      <c r="AE58" s="164"/>
      <c r="AF58" s="164"/>
      <c r="AG58" s="164"/>
      <c r="AH58" s="164"/>
      <c r="AI58" s="164"/>
      <c r="AJ58" s="164"/>
      <c r="AK58" s="203"/>
      <c r="AL58" s="204"/>
      <c r="AM58" s="204"/>
      <c r="AN58" s="204"/>
      <c r="AO58" s="323"/>
      <c r="AP58" s="323"/>
      <c r="AQ58" s="209"/>
      <c r="AR58" s="214"/>
      <c r="AS58" s="165"/>
      <c r="AT58" s="215"/>
      <c r="AU58" s="215"/>
      <c r="AV58" s="215"/>
      <c r="AW58" s="215"/>
      <c r="AX58" s="170"/>
    </row>
    <row r="59" spans="1:50" customFormat="1" ht="60" customHeight="1">
      <c r="A59" s="201"/>
      <c r="B59" s="109" t="s">
        <v>150</v>
      </c>
      <c r="C59" s="202"/>
      <c r="D59" s="110" t="s">
        <v>49</v>
      </c>
      <c r="E59" s="203"/>
      <c r="F59" s="203"/>
      <c r="G59" s="204"/>
      <c r="H59" s="205"/>
      <c r="I59" s="206"/>
      <c r="J59" s="203"/>
      <c r="K59" s="204"/>
      <c r="L59" s="204"/>
      <c r="M59" s="204"/>
      <c r="N59" s="204"/>
      <c r="O59" s="207"/>
      <c r="P59" s="207"/>
      <c r="Q59" s="204"/>
      <c r="R59" s="208"/>
      <c r="S59" s="204"/>
      <c r="T59" s="209"/>
      <c r="U59" s="210"/>
      <c r="V59" s="211"/>
      <c r="W59" s="212"/>
      <c r="X59" s="164"/>
      <c r="Y59" s="213"/>
      <c r="Z59" s="164"/>
      <c r="AA59" s="164"/>
      <c r="AB59" s="164"/>
      <c r="AC59" s="164"/>
      <c r="AD59" s="164"/>
      <c r="AE59" s="164"/>
      <c r="AF59" s="164"/>
      <c r="AG59" s="164"/>
      <c r="AH59" s="164"/>
      <c r="AI59" s="164"/>
      <c r="AJ59" s="164"/>
      <c r="AK59" s="203"/>
      <c r="AL59" s="204"/>
      <c r="AM59" s="204"/>
      <c r="AN59" s="204"/>
      <c r="AO59" s="323"/>
      <c r="AP59" s="323"/>
      <c r="AQ59" s="209"/>
      <c r="AR59" s="214"/>
      <c r="AS59" s="165"/>
      <c r="AT59" s="215"/>
      <c r="AU59" s="215"/>
      <c r="AV59" s="215"/>
      <c r="AW59" s="215"/>
      <c r="AX59" s="170"/>
    </row>
    <row r="60" spans="1:50" customFormat="1" ht="60" customHeight="1">
      <c r="A60" s="201"/>
      <c r="B60" s="109" t="s">
        <v>151</v>
      </c>
      <c r="C60" s="202"/>
      <c r="D60" s="110" t="s">
        <v>50</v>
      </c>
      <c r="E60" s="203"/>
      <c r="F60" s="203"/>
      <c r="G60" s="204"/>
      <c r="H60" s="205"/>
      <c r="I60" s="206"/>
      <c r="J60" s="203"/>
      <c r="K60" s="204"/>
      <c r="L60" s="204"/>
      <c r="M60" s="204"/>
      <c r="N60" s="204"/>
      <c r="O60" s="207"/>
      <c r="P60" s="207"/>
      <c r="Q60" s="204"/>
      <c r="R60" s="208"/>
      <c r="S60" s="204"/>
      <c r="T60" s="209"/>
      <c r="U60" s="210"/>
      <c r="V60" s="211"/>
      <c r="W60" s="212"/>
      <c r="X60" s="164"/>
      <c r="Y60" s="213"/>
      <c r="Z60" s="164"/>
      <c r="AA60" s="164"/>
      <c r="AB60" s="164"/>
      <c r="AC60" s="164"/>
      <c r="AD60" s="164"/>
      <c r="AE60" s="164"/>
      <c r="AF60" s="164"/>
      <c r="AG60" s="164"/>
      <c r="AH60" s="164"/>
      <c r="AI60" s="164"/>
      <c r="AJ60" s="164"/>
      <c r="AK60" s="203"/>
      <c r="AL60" s="204"/>
      <c r="AM60" s="204"/>
      <c r="AN60" s="204"/>
      <c r="AO60" s="323"/>
      <c r="AP60" s="323"/>
      <c r="AQ60" s="209"/>
      <c r="AR60" s="214"/>
      <c r="AS60" s="165"/>
      <c r="AT60" s="215"/>
      <c r="AU60" s="215"/>
      <c r="AV60" s="215"/>
      <c r="AW60" s="215"/>
      <c r="AX60" s="170"/>
    </row>
    <row r="61" spans="1:50" customFormat="1" ht="60" customHeight="1">
      <c r="A61" s="201"/>
      <c r="B61" s="109" t="s">
        <v>152</v>
      </c>
      <c r="C61" s="202"/>
      <c r="D61" s="110" t="s">
        <v>51</v>
      </c>
      <c r="E61" s="203"/>
      <c r="F61" s="203"/>
      <c r="G61" s="204"/>
      <c r="H61" s="205"/>
      <c r="I61" s="206"/>
      <c r="J61" s="203"/>
      <c r="K61" s="204"/>
      <c r="L61" s="204"/>
      <c r="M61" s="204"/>
      <c r="N61" s="204"/>
      <c r="O61" s="207"/>
      <c r="P61" s="207"/>
      <c r="Q61" s="204"/>
      <c r="R61" s="208"/>
      <c r="S61" s="204"/>
      <c r="T61" s="209"/>
      <c r="U61" s="210"/>
      <c r="V61" s="211"/>
      <c r="W61" s="212"/>
      <c r="X61" s="164"/>
      <c r="Y61" s="213"/>
      <c r="Z61" s="164"/>
      <c r="AA61" s="164"/>
      <c r="AB61" s="164"/>
      <c r="AC61" s="164"/>
      <c r="AD61" s="164"/>
      <c r="AE61" s="164"/>
      <c r="AF61" s="164"/>
      <c r="AG61" s="164"/>
      <c r="AH61" s="164"/>
      <c r="AI61" s="164"/>
      <c r="AJ61" s="164"/>
      <c r="AK61" s="203"/>
      <c r="AL61" s="204"/>
      <c r="AM61" s="204"/>
      <c r="AN61" s="204"/>
      <c r="AO61" s="323"/>
      <c r="AP61" s="323"/>
      <c r="AQ61" s="209"/>
      <c r="AR61" s="214"/>
      <c r="AS61" s="165"/>
      <c r="AT61" s="215"/>
      <c r="AU61" s="215"/>
      <c r="AV61" s="215"/>
      <c r="AW61" s="215"/>
      <c r="AX61" s="170"/>
    </row>
    <row r="62" spans="1:50" customFormat="1" ht="60" customHeight="1">
      <c r="A62" s="201"/>
      <c r="B62" s="109" t="s">
        <v>153</v>
      </c>
      <c r="C62" s="202"/>
      <c r="D62" s="110" t="s">
        <v>52</v>
      </c>
      <c r="E62" s="203"/>
      <c r="F62" s="203"/>
      <c r="G62" s="204"/>
      <c r="H62" s="205"/>
      <c r="I62" s="206"/>
      <c r="J62" s="203"/>
      <c r="K62" s="204"/>
      <c r="L62" s="204"/>
      <c r="M62" s="204"/>
      <c r="N62" s="204"/>
      <c r="O62" s="207"/>
      <c r="P62" s="207"/>
      <c r="Q62" s="204"/>
      <c r="R62" s="208"/>
      <c r="S62" s="204"/>
      <c r="T62" s="209"/>
      <c r="U62" s="210"/>
      <c r="V62" s="211"/>
      <c r="W62" s="212"/>
      <c r="X62" s="164"/>
      <c r="Y62" s="213"/>
      <c r="Z62" s="164"/>
      <c r="AA62" s="164"/>
      <c r="AB62" s="164"/>
      <c r="AC62" s="164"/>
      <c r="AD62" s="164"/>
      <c r="AE62" s="164"/>
      <c r="AF62" s="164"/>
      <c r="AG62" s="164"/>
      <c r="AH62" s="164"/>
      <c r="AI62" s="164"/>
      <c r="AJ62" s="164"/>
      <c r="AK62" s="203"/>
      <c r="AL62" s="204"/>
      <c r="AM62" s="204"/>
      <c r="AN62" s="204"/>
      <c r="AO62" s="323"/>
      <c r="AP62" s="323"/>
      <c r="AQ62" s="209"/>
      <c r="AR62" s="214"/>
      <c r="AS62" s="165"/>
      <c r="AT62" s="215"/>
      <c r="AU62" s="215"/>
      <c r="AV62" s="215"/>
      <c r="AW62" s="215"/>
      <c r="AX62" s="170"/>
    </row>
    <row r="63" spans="1:50" customFormat="1" ht="60" customHeight="1" thickBot="1">
      <c r="A63" s="201"/>
      <c r="B63" s="115" t="s">
        <v>118</v>
      </c>
      <c r="C63" s="217"/>
      <c r="D63" s="218" t="s">
        <v>53</v>
      </c>
      <c r="E63" s="219"/>
      <c r="F63" s="219"/>
      <c r="G63" s="220"/>
      <c r="H63" s="221"/>
      <c r="I63" s="222"/>
      <c r="J63" s="219"/>
      <c r="K63" s="220"/>
      <c r="L63" s="220"/>
      <c r="M63" s="220"/>
      <c r="N63" s="220"/>
      <c r="O63" s="223"/>
      <c r="P63" s="223"/>
      <c r="Q63" s="220"/>
      <c r="R63" s="224"/>
      <c r="S63" s="220"/>
      <c r="T63" s="225"/>
      <c r="U63" s="226"/>
      <c r="V63" s="227"/>
      <c r="W63" s="228"/>
      <c r="X63" s="229"/>
      <c r="Y63" s="230"/>
      <c r="Z63" s="229"/>
      <c r="AA63" s="229"/>
      <c r="AB63" s="229"/>
      <c r="AC63" s="229"/>
      <c r="AD63" s="229"/>
      <c r="AE63" s="229"/>
      <c r="AF63" s="229"/>
      <c r="AG63" s="229"/>
      <c r="AH63" s="229"/>
      <c r="AI63" s="229"/>
      <c r="AJ63" s="229"/>
      <c r="AK63" s="219"/>
      <c r="AL63" s="220"/>
      <c r="AM63" s="220"/>
      <c r="AN63" s="220"/>
      <c r="AO63" s="220"/>
      <c r="AP63" s="220"/>
      <c r="AQ63" s="225"/>
      <c r="AR63" s="232"/>
      <c r="AS63" s="231"/>
      <c r="AT63" s="233"/>
      <c r="AU63" s="233"/>
      <c r="AV63" s="233"/>
      <c r="AW63" s="233"/>
      <c r="AX63" s="234"/>
    </row>
    <row r="66" ht="94.5" customHeight="1"/>
    <row r="67" ht="94.5" customHeight="1"/>
    <row r="68" ht="94.5" customHeight="1"/>
    <row r="69" ht="94.5" customHeight="1"/>
    <row r="70" ht="94.5" customHeight="1"/>
    <row r="71" ht="94.5" customHeight="1"/>
    <row r="72" ht="94.5" customHeight="1"/>
    <row r="73" ht="94.5" customHeight="1"/>
    <row r="74" ht="94.5" customHeight="1"/>
    <row r="75" ht="94.5" customHeight="1"/>
    <row r="76" ht="94.5" customHeight="1"/>
    <row r="77" ht="94.5" customHeight="1"/>
    <row r="78" ht="94.5" customHeight="1"/>
    <row r="79" ht="94.5" customHeight="1"/>
    <row r="80" ht="94.5" customHeight="1"/>
    <row r="81" ht="94.5" customHeight="1"/>
    <row r="82" ht="94.5" customHeight="1"/>
    <row r="83" ht="94.5" customHeight="1"/>
    <row r="84" ht="94.5" customHeight="1"/>
    <row r="85" ht="94.5" customHeight="1"/>
    <row r="86" ht="94.5" customHeight="1"/>
    <row r="87" ht="94.5" customHeight="1"/>
    <row r="88" ht="94.5" customHeight="1"/>
    <row r="89" ht="94.5" customHeight="1"/>
    <row r="90" ht="94.5" customHeight="1"/>
    <row r="91" ht="94.5" customHeight="1"/>
  </sheetData>
  <mergeCells count="58">
    <mergeCell ref="B51:AX51"/>
    <mergeCell ref="B39:C39"/>
    <mergeCell ref="B40:B42"/>
    <mergeCell ref="B43:B44"/>
    <mergeCell ref="B45:C45"/>
    <mergeCell ref="B46:B48"/>
    <mergeCell ref="B49:B50"/>
    <mergeCell ref="B38:C38"/>
    <mergeCell ref="B18:C18"/>
    <mergeCell ref="B19:B21"/>
    <mergeCell ref="B22:B23"/>
    <mergeCell ref="B24:C24"/>
    <mergeCell ref="B25:C25"/>
    <mergeCell ref="B26:C26"/>
    <mergeCell ref="B27:B29"/>
    <mergeCell ref="B30:B31"/>
    <mergeCell ref="B32:C32"/>
    <mergeCell ref="B33:B35"/>
    <mergeCell ref="B36:B37"/>
    <mergeCell ref="B16:B17"/>
    <mergeCell ref="V6:V7"/>
    <mergeCell ref="W6:W7"/>
    <mergeCell ref="X6:AI6"/>
    <mergeCell ref="AK6:AL6"/>
    <mergeCell ref="T6:T7"/>
    <mergeCell ref="N5:N7"/>
    <mergeCell ref="B9:C9"/>
    <mergeCell ref="B10:C10"/>
    <mergeCell ref="B11:C11"/>
    <mergeCell ref="B12:C12"/>
    <mergeCell ref="B13:B15"/>
    <mergeCell ref="AM6:AN6"/>
    <mergeCell ref="AO6:AP6"/>
    <mergeCell ref="AR5:AS6"/>
    <mergeCell ref="AT5:AT7"/>
    <mergeCell ref="AU5:AU7"/>
    <mergeCell ref="AV5:AW6"/>
    <mergeCell ref="AX5:AX7"/>
    <mergeCell ref="F6:F7"/>
    <mergeCell ref="H6:H7"/>
    <mergeCell ref="I6:I7"/>
    <mergeCell ref="J6:J7"/>
    <mergeCell ref="K6:K7"/>
    <mergeCell ref="O5:O7"/>
    <mergeCell ref="P5:P7"/>
    <mergeCell ref="Q5:T5"/>
    <mergeCell ref="U5:U7"/>
    <mergeCell ref="X5:AP5"/>
    <mergeCell ref="AQ5:AQ7"/>
    <mergeCell ref="Q6:Q7"/>
    <mergeCell ref="R6:R7"/>
    <mergeCell ref="S6:S7"/>
    <mergeCell ref="E3:F3"/>
    <mergeCell ref="B5:D8"/>
    <mergeCell ref="E5:E7"/>
    <mergeCell ref="F5:H5"/>
    <mergeCell ref="J5:M5"/>
    <mergeCell ref="L6:M6"/>
  </mergeCells>
  <pageMargins left="0.70866141732283505" right="2.61" top="0.47" bottom="0.19" header="0.23" footer="0.17"/>
  <pageSetup paperSize="8" scale="18" orientation="landscape" r:id="rId1"/>
  <headerFooter alignWithMargins="0">
    <oddHeader>&amp;C&amp;60&amp;U&amp;A</oddHeader>
  </headerFooter>
</worksheet>
</file>

<file path=xl/worksheets/sheet14.xml><?xml version="1.0" encoding="utf-8"?>
<worksheet xmlns="http://schemas.openxmlformats.org/spreadsheetml/2006/main" xmlns:r="http://schemas.openxmlformats.org/officeDocument/2006/relationships">
  <dimension ref="A1:AW25"/>
  <sheetViews>
    <sheetView topLeftCell="AI1" zoomScale="44" zoomScaleNormal="44" zoomScaleSheetLayoutView="50" workbookViewId="0">
      <selection activeCell="AO12" sqref="AO12"/>
    </sheetView>
  </sheetViews>
  <sheetFormatPr baseColWidth="10" defaultColWidth="11.42578125" defaultRowHeight="14.25"/>
  <cols>
    <col min="1" max="1" width="5.5703125" style="236" customWidth="1"/>
    <col min="2" max="2" width="25.5703125" style="236" customWidth="1"/>
    <col min="3" max="3" width="25.42578125" style="236" customWidth="1"/>
    <col min="4" max="4" width="23.7109375" style="236" customWidth="1"/>
    <col min="5" max="5" width="24.5703125" style="236" customWidth="1"/>
    <col min="6" max="6" width="26.42578125" style="301" customWidth="1"/>
    <col min="7" max="7" width="28.140625" style="301" customWidth="1"/>
    <col min="8" max="8" width="28.28515625" style="301" customWidth="1"/>
    <col min="9" max="10" width="21.7109375" style="301" customWidth="1"/>
    <col min="11" max="11" width="23.7109375" style="236" customWidth="1"/>
    <col min="12" max="12" width="25.85546875" style="236" customWidth="1"/>
    <col min="13" max="13" width="21" style="236" customWidth="1"/>
    <col min="14" max="15" width="20.85546875" style="236" customWidth="1"/>
    <col min="16" max="16" width="22.5703125" style="236" customWidth="1"/>
    <col min="17" max="22" width="21.42578125" style="236" customWidth="1"/>
    <col min="23" max="23" width="25.42578125" style="236" customWidth="1"/>
    <col min="24" max="31" width="23.5703125" style="236" customWidth="1"/>
    <col min="32" max="37" width="23.85546875" style="236" customWidth="1"/>
    <col min="38" max="38" width="24.140625" style="236" bestFit="1" customWidth="1"/>
    <col min="39" max="41" width="19.85546875" style="236" customWidth="1"/>
    <col min="42" max="42" width="25.5703125" style="236" customWidth="1"/>
    <col min="43" max="43" width="23.140625" style="236" customWidth="1"/>
    <col min="44" max="44" width="23.42578125" style="236" bestFit="1" customWidth="1"/>
    <col min="45" max="45" width="25.85546875" style="236" customWidth="1"/>
    <col min="46" max="46" width="24.85546875" style="300" customWidth="1"/>
    <col min="47" max="48" width="17.42578125" style="301" customWidth="1"/>
    <col min="49" max="49" width="24.85546875" style="236" customWidth="1"/>
    <col min="50" max="253" width="11.42578125" style="236"/>
    <col min="254" max="254" width="5.5703125" style="236" customWidth="1"/>
    <col min="255" max="255" width="25.5703125" style="236" customWidth="1"/>
    <col min="256" max="256" width="25.42578125" style="236" customWidth="1"/>
    <col min="257" max="257" width="23.7109375" style="236" customWidth="1"/>
    <col min="258" max="258" width="24.5703125" style="236" customWidth="1"/>
    <col min="259" max="259" width="26.42578125" style="236" customWidth="1"/>
    <col min="260" max="260" width="28.140625" style="236" customWidth="1"/>
    <col min="261" max="261" width="28.28515625" style="236" customWidth="1"/>
    <col min="262" max="263" width="21.7109375" style="236" customWidth="1"/>
    <col min="264" max="264" width="23.7109375" style="236" customWidth="1"/>
    <col min="265" max="265" width="25.85546875" style="236" customWidth="1"/>
    <col min="266" max="266" width="21" style="236" customWidth="1"/>
    <col min="267" max="268" width="20.85546875" style="236" customWidth="1"/>
    <col min="269" max="269" width="22.5703125" style="236" customWidth="1"/>
    <col min="270" max="275" width="21.42578125" style="236" customWidth="1"/>
    <col min="276" max="276" width="25.42578125" style="236" customWidth="1"/>
    <col min="277" max="284" width="23.5703125" style="236" customWidth="1"/>
    <col min="285" max="290" width="23.85546875" style="236" customWidth="1"/>
    <col min="291" max="291" width="24.140625" style="236" bestFit="1" customWidth="1"/>
    <col min="292" max="294" width="19.85546875" style="236" customWidth="1"/>
    <col min="295" max="295" width="25.5703125" style="236" customWidth="1"/>
    <col min="296" max="296" width="23.140625" style="236" customWidth="1"/>
    <col min="297" max="297" width="23.42578125" style="236" bestFit="1" customWidth="1"/>
    <col min="298" max="298" width="25.85546875" style="236" customWidth="1"/>
    <col min="299" max="509" width="11.42578125" style="236"/>
    <col min="510" max="510" width="5.5703125" style="236" customWidth="1"/>
    <col min="511" max="511" width="25.5703125" style="236" customWidth="1"/>
    <col min="512" max="512" width="25.42578125" style="236" customWidth="1"/>
    <col min="513" max="513" width="23.7109375" style="236" customWidth="1"/>
    <col min="514" max="514" width="24.5703125" style="236" customWidth="1"/>
    <col min="515" max="515" width="26.42578125" style="236" customWidth="1"/>
    <col min="516" max="516" width="28.140625" style="236" customWidth="1"/>
    <col min="517" max="517" width="28.28515625" style="236" customWidth="1"/>
    <col min="518" max="519" width="21.7109375" style="236" customWidth="1"/>
    <col min="520" max="520" width="23.7109375" style="236" customWidth="1"/>
    <col min="521" max="521" width="25.85546875" style="236" customWidth="1"/>
    <col min="522" max="522" width="21" style="236" customWidth="1"/>
    <col min="523" max="524" width="20.85546875" style="236" customWidth="1"/>
    <col min="525" max="525" width="22.5703125" style="236" customWidth="1"/>
    <col min="526" max="531" width="21.42578125" style="236" customWidth="1"/>
    <col min="532" max="532" width="25.42578125" style="236" customWidth="1"/>
    <col min="533" max="540" width="23.5703125" style="236" customWidth="1"/>
    <col min="541" max="546" width="23.85546875" style="236" customWidth="1"/>
    <col min="547" max="547" width="24.140625" style="236" bestFit="1" customWidth="1"/>
    <col min="548" max="550" width="19.85546875" style="236" customWidth="1"/>
    <col min="551" max="551" width="25.5703125" style="236" customWidth="1"/>
    <col min="552" max="552" width="23.140625" style="236" customWidth="1"/>
    <col min="553" max="553" width="23.42578125" style="236" bestFit="1" customWidth="1"/>
    <col min="554" max="554" width="25.85546875" style="236" customWidth="1"/>
    <col min="555" max="765" width="11.42578125" style="236"/>
    <col min="766" max="766" width="5.5703125" style="236" customWidth="1"/>
    <col min="767" max="767" width="25.5703125" style="236" customWidth="1"/>
    <col min="768" max="768" width="25.42578125" style="236" customWidth="1"/>
    <col min="769" max="769" width="23.7109375" style="236" customWidth="1"/>
    <col min="770" max="770" width="24.5703125" style="236" customWidth="1"/>
    <col min="771" max="771" width="26.42578125" style="236" customWidth="1"/>
    <col min="772" max="772" width="28.140625" style="236" customWidth="1"/>
    <col min="773" max="773" width="28.28515625" style="236" customWidth="1"/>
    <col min="774" max="775" width="21.7109375" style="236" customWidth="1"/>
    <col min="776" max="776" width="23.7109375" style="236" customWidth="1"/>
    <col min="777" max="777" width="25.85546875" style="236" customWidth="1"/>
    <col min="778" max="778" width="21" style="236" customWidth="1"/>
    <col min="779" max="780" width="20.85546875" style="236" customWidth="1"/>
    <col min="781" max="781" width="22.5703125" style="236" customWidth="1"/>
    <col min="782" max="787" width="21.42578125" style="236" customWidth="1"/>
    <col min="788" max="788" width="25.42578125" style="236" customWidth="1"/>
    <col min="789" max="796" width="23.5703125" style="236" customWidth="1"/>
    <col min="797" max="802" width="23.85546875" style="236" customWidth="1"/>
    <col min="803" max="803" width="24.140625" style="236" bestFit="1" customWidth="1"/>
    <col min="804" max="806" width="19.85546875" style="236" customWidth="1"/>
    <col min="807" max="807" width="25.5703125" style="236" customWidth="1"/>
    <col min="808" max="808" width="23.140625" style="236" customWidth="1"/>
    <col min="809" max="809" width="23.42578125" style="236" bestFit="1" customWidth="1"/>
    <col min="810" max="810" width="25.85546875" style="236" customWidth="1"/>
    <col min="811" max="1021" width="11.42578125" style="236"/>
    <col min="1022" max="1022" width="5.5703125" style="236" customWidth="1"/>
    <col min="1023" max="1023" width="25.5703125" style="236" customWidth="1"/>
    <col min="1024" max="1024" width="25.42578125" style="236" customWidth="1"/>
    <col min="1025" max="1025" width="23.7109375" style="236" customWidth="1"/>
    <col min="1026" max="1026" width="24.5703125" style="236" customWidth="1"/>
    <col min="1027" max="1027" width="26.42578125" style="236" customWidth="1"/>
    <col min="1028" max="1028" width="28.140625" style="236" customWidth="1"/>
    <col min="1029" max="1029" width="28.28515625" style="236" customWidth="1"/>
    <col min="1030" max="1031" width="21.7109375" style="236" customWidth="1"/>
    <col min="1032" max="1032" width="23.7109375" style="236" customWidth="1"/>
    <col min="1033" max="1033" width="25.85546875" style="236" customWidth="1"/>
    <col min="1034" max="1034" width="21" style="236" customWidth="1"/>
    <col min="1035" max="1036" width="20.85546875" style="236" customWidth="1"/>
    <col min="1037" max="1037" width="22.5703125" style="236" customWidth="1"/>
    <col min="1038" max="1043" width="21.42578125" style="236" customWidth="1"/>
    <col min="1044" max="1044" width="25.42578125" style="236" customWidth="1"/>
    <col min="1045" max="1052" width="23.5703125" style="236" customWidth="1"/>
    <col min="1053" max="1058" width="23.85546875" style="236" customWidth="1"/>
    <col min="1059" max="1059" width="24.140625" style="236" bestFit="1" customWidth="1"/>
    <col min="1060" max="1062" width="19.85546875" style="236" customWidth="1"/>
    <col min="1063" max="1063" width="25.5703125" style="236" customWidth="1"/>
    <col min="1064" max="1064" width="23.140625" style="236" customWidth="1"/>
    <col min="1065" max="1065" width="23.42578125" style="236" bestFit="1" customWidth="1"/>
    <col min="1066" max="1066" width="25.85546875" style="236" customWidth="1"/>
    <col min="1067" max="1277" width="11.42578125" style="236"/>
    <col min="1278" max="1278" width="5.5703125" style="236" customWidth="1"/>
    <col min="1279" max="1279" width="25.5703125" style="236" customWidth="1"/>
    <col min="1280" max="1280" width="25.42578125" style="236" customWidth="1"/>
    <col min="1281" max="1281" width="23.7109375" style="236" customWidth="1"/>
    <col min="1282" max="1282" width="24.5703125" style="236" customWidth="1"/>
    <col min="1283" max="1283" width="26.42578125" style="236" customWidth="1"/>
    <col min="1284" max="1284" width="28.140625" style="236" customWidth="1"/>
    <col min="1285" max="1285" width="28.28515625" style="236" customWidth="1"/>
    <col min="1286" max="1287" width="21.7109375" style="236" customWidth="1"/>
    <col min="1288" max="1288" width="23.7109375" style="236" customWidth="1"/>
    <col min="1289" max="1289" width="25.85546875" style="236" customWidth="1"/>
    <col min="1290" max="1290" width="21" style="236" customWidth="1"/>
    <col min="1291" max="1292" width="20.85546875" style="236" customWidth="1"/>
    <col min="1293" max="1293" width="22.5703125" style="236" customWidth="1"/>
    <col min="1294" max="1299" width="21.42578125" style="236" customWidth="1"/>
    <col min="1300" max="1300" width="25.42578125" style="236" customWidth="1"/>
    <col min="1301" max="1308" width="23.5703125" style="236" customWidth="1"/>
    <col min="1309" max="1314" width="23.85546875" style="236" customWidth="1"/>
    <col min="1315" max="1315" width="24.140625" style="236" bestFit="1" customWidth="1"/>
    <col min="1316" max="1318" width="19.85546875" style="236" customWidth="1"/>
    <col min="1319" max="1319" width="25.5703125" style="236" customWidth="1"/>
    <col min="1320" max="1320" width="23.140625" style="236" customWidth="1"/>
    <col min="1321" max="1321" width="23.42578125" style="236" bestFit="1" customWidth="1"/>
    <col min="1322" max="1322" width="25.85546875" style="236" customWidth="1"/>
    <col min="1323" max="1533" width="11.42578125" style="236"/>
    <col min="1534" max="1534" width="5.5703125" style="236" customWidth="1"/>
    <col min="1535" max="1535" width="25.5703125" style="236" customWidth="1"/>
    <col min="1536" max="1536" width="25.42578125" style="236" customWidth="1"/>
    <col min="1537" max="1537" width="23.7109375" style="236" customWidth="1"/>
    <col min="1538" max="1538" width="24.5703125" style="236" customWidth="1"/>
    <col min="1539" max="1539" width="26.42578125" style="236" customWidth="1"/>
    <col min="1540" max="1540" width="28.140625" style="236" customWidth="1"/>
    <col min="1541" max="1541" width="28.28515625" style="236" customWidth="1"/>
    <col min="1542" max="1543" width="21.7109375" style="236" customWidth="1"/>
    <col min="1544" max="1544" width="23.7109375" style="236" customWidth="1"/>
    <col min="1545" max="1545" width="25.85546875" style="236" customWidth="1"/>
    <col min="1546" max="1546" width="21" style="236" customWidth="1"/>
    <col min="1547" max="1548" width="20.85546875" style="236" customWidth="1"/>
    <col min="1549" max="1549" width="22.5703125" style="236" customWidth="1"/>
    <col min="1550" max="1555" width="21.42578125" style="236" customWidth="1"/>
    <col min="1556" max="1556" width="25.42578125" style="236" customWidth="1"/>
    <col min="1557" max="1564" width="23.5703125" style="236" customWidth="1"/>
    <col min="1565" max="1570" width="23.85546875" style="236" customWidth="1"/>
    <col min="1571" max="1571" width="24.140625" style="236" bestFit="1" customWidth="1"/>
    <col min="1572" max="1574" width="19.85546875" style="236" customWidth="1"/>
    <col min="1575" max="1575" width="25.5703125" style="236" customWidth="1"/>
    <col min="1576" max="1576" width="23.140625" style="236" customWidth="1"/>
    <col min="1577" max="1577" width="23.42578125" style="236" bestFit="1" customWidth="1"/>
    <col min="1578" max="1578" width="25.85546875" style="236" customWidth="1"/>
    <col min="1579" max="1789" width="11.42578125" style="236"/>
    <col min="1790" max="1790" width="5.5703125" style="236" customWidth="1"/>
    <col min="1791" max="1791" width="25.5703125" style="236" customWidth="1"/>
    <col min="1792" max="1792" width="25.42578125" style="236" customWidth="1"/>
    <col min="1793" max="1793" width="23.7109375" style="236" customWidth="1"/>
    <col min="1794" max="1794" width="24.5703125" style="236" customWidth="1"/>
    <col min="1795" max="1795" width="26.42578125" style="236" customWidth="1"/>
    <col min="1796" max="1796" width="28.140625" style="236" customWidth="1"/>
    <col min="1797" max="1797" width="28.28515625" style="236" customWidth="1"/>
    <col min="1798" max="1799" width="21.7109375" style="236" customWidth="1"/>
    <col min="1800" max="1800" width="23.7109375" style="236" customWidth="1"/>
    <col min="1801" max="1801" width="25.85546875" style="236" customWidth="1"/>
    <col min="1802" max="1802" width="21" style="236" customWidth="1"/>
    <col min="1803" max="1804" width="20.85546875" style="236" customWidth="1"/>
    <col min="1805" max="1805" width="22.5703125" style="236" customWidth="1"/>
    <col min="1806" max="1811" width="21.42578125" style="236" customWidth="1"/>
    <col min="1812" max="1812" width="25.42578125" style="236" customWidth="1"/>
    <col min="1813" max="1820" width="23.5703125" style="236" customWidth="1"/>
    <col min="1821" max="1826" width="23.85546875" style="236" customWidth="1"/>
    <col min="1827" max="1827" width="24.140625" style="236" bestFit="1" customWidth="1"/>
    <col min="1828" max="1830" width="19.85546875" style="236" customWidth="1"/>
    <col min="1831" max="1831" width="25.5703125" style="236" customWidth="1"/>
    <col min="1832" max="1832" width="23.140625" style="236" customWidth="1"/>
    <col min="1833" max="1833" width="23.42578125" style="236" bestFit="1" customWidth="1"/>
    <col min="1834" max="1834" width="25.85546875" style="236" customWidth="1"/>
    <col min="1835" max="2045" width="11.42578125" style="236"/>
    <col min="2046" max="2046" width="5.5703125" style="236" customWidth="1"/>
    <col min="2047" max="2047" width="25.5703125" style="236" customWidth="1"/>
    <col min="2048" max="2048" width="25.42578125" style="236" customWidth="1"/>
    <col min="2049" max="2049" width="23.7109375" style="236" customWidth="1"/>
    <col min="2050" max="2050" width="24.5703125" style="236" customWidth="1"/>
    <col min="2051" max="2051" width="26.42578125" style="236" customWidth="1"/>
    <col min="2052" max="2052" width="28.140625" style="236" customWidth="1"/>
    <col min="2053" max="2053" width="28.28515625" style="236" customWidth="1"/>
    <col min="2054" max="2055" width="21.7109375" style="236" customWidth="1"/>
    <col min="2056" max="2056" width="23.7109375" style="236" customWidth="1"/>
    <col min="2057" max="2057" width="25.85546875" style="236" customWidth="1"/>
    <col min="2058" max="2058" width="21" style="236" customWidth="1"/>
    <col min="2059" max="2060" width="20.85546875" style="236" customWidth="1"/>
    <col min="2061" max="2061" width="22.5703125" style="236" customWidth="1"/>
    <col min="2062" max="2067" width="21.42578125" style="236" customWidth="1"/>
    <col min="2068" max="2068" width="25.42578125" style="236" customWidth="1"/>
    <col min="2069" max="2076" width="23.5703125" style="236" customWidth="1"/>
    <col min="2077" max="2082" width="23.85546875" style="236" customWidth="1"/>
    <col min="2083" max="2083" width="24.140625" style="236" bestFit="1" customWidth="1"/>
    <col min="2084" max="2086" width="19.85546875" style="236" customWidth="1"/>
    <col min="2087" max="2087" width="25.5703125" style="236" customWidth="1"/>
    <col min="2088" max="2088" width="23.140625" style="236" customWidth="1"/>
    <col min="2089" max="2089" width="23.42578125" style="236" bestFit="1" customWidth="1"/>
    <col min="2090" max="2090" width="25.85546875" style="236" customWidth="1"/>
    <col min="2091" max="2301" width="11.42578125" style="236"/>
    <col min="2302" max="2302" width="5.5703125" style="236" customWidth="1"/>
    <col min="2303" max="2303" width="25.5703125" style="236" customWidth="1"/>
    <col min="2304" max="2304" width="25.42578125" style="236" customWidth="1"/>
    <col min="2305" max="2305" width="23.7109375" style="236" customWidth="1"/>
    <col min="2306" max="2306" width="24.5703125" style="236" customWidth="1"/>
    <col min="2307" max="2307" width="26.42578125" style="236" customWidth="1"/>
    <col min="2308" max="2308" width="28.140625" style="236" customWidth="1"/>
    <col min="2309" max="2309" width="28.28515625" style="236" customWidth="1"/>
    <col min="2310" max="2311" width="21.7109375" style="236" customWidth="1"/>
    <col min="2312" max="2312" width="23.7109375" style="236" customWidth="1"/>
    <col min="2313" max="2313" width="25.85546875" style="236" customWidth="1"/>
    <col min="2314" max="2314" width="21" style="236" customWidth="1"/>
    <col min="2315" max="2316" width="20.85546875" style="236" customWidth="1"/>
    <col min="2317" max="2317" width="22.5703125" style="236" customWidth="1"/>
    <col min="2318" max="2323" width="21.42578125" style="236" customWidth="1"/>
    <col min="2324" max="2324" width="25.42578125" style="236" customWidth="1"/>
    <col min="2325" max="2332" width="23.5703125" style="236" customWidth="1"/>
    <col min="2333" max="2338" width="23.85546875" style="236" customWidth="1"/>
    <col min="2339" max="2339" width="24.140625" style="236" bestFit="1" customWidth="1"/>
    <col min="2340" max="2342" width="19.85546875" style="236" customWidth="1"/>
    <col min="2343" max="2343" width="25.5703125" style="236" customWidth="1"/>
    <col min="2344" max="2344" width="23.140625" style="236" customWidth="1"/>
    <col min="2345" max="2345" width="23.42578125" style="236" bestFit="1" customWidth="1"/>
    <col min="2346" max="2346" width="25.85546875" style="236" customWidth="1"/>
    <col min="2347" max="2557" width="11.42578125" style="236"/>
    <col min="2558" max="2558" width="5.5703125" style="236" customWidth="1"/>
    <col min="2559" max="2559" width="25.5703125" style="236" customWidth="1"/>
    <col min="2560" max="2560" width="25.42578125" style="236" customWidth="1"/>
    <col min="2561" max="2561" width="23.7109375" style="236" customWidth="1"/>
    <col min="2562" max="2562" width="24.5703125" style="236" customWidth="1"/>
    <col min="2563" max="2563" width="26.42578125" style="236" customWidth="1"/>
    <col min="2564" max="2564" width="28.140625" style="236" customWidth="1"/>
    <col min="2565" max="2565" width="28.28515625" style="236" customWidth="1"/>
    <col min="2566" max="2567" width="21.7109375" style="236" customWidth="1"/>
    <col min="2568" max="2568" width="23.7109375" style="236" customWidth="1"/>
    <col min="2569" max="2569" width="25.85546875" style="236" customWidth="1"/>
    <col min="2570" max="2570" width="21" style="236" customWidth="1"/>
    <col min="2571" max="2572" width="20.85546875" style="236" customWidth="1"/>
    <col min="2573" max="2573" width="22.5703125" style="236" customWidth="1"/>
    <col min="2574" max="2579" width="21.42578125" style="236" customWidth="1"/>
    <col min="2580" max="2580" width="25.42578125" style="236" customWidth="1"/>
    <col min="2581" max="2588" width="23.5703125" style="236" customWidth="1"/>
    <col min="2589" max="2594" width="23.85546875" style="236" customWidth="1"/>
    <col min="2595" max="2595" width="24.140625" style="236" bestFit="1" customWidth="1"/>
    <col min="2596" max="2598" width="19.85546875" style="236" customWidth="1"/>
    <col min="2599" max="2599" width="25.5703125" style="236" customWidth="1"/>
    <col min="2600" max="2600" width="23.140625" style="236" customWidth="1"/>
    <col min="2601" max="2601" width="23.42578125" style="236" bestFit="1" customWidth="1"/>
    <col min="2602" max="2602" width="25.85546875" style="236" customWidth="1"/>
    <col min="2603" max="2813" width="11.42578125" style="236"/>
    <col min="2814" max="2814" width="5.5703125" style="236" customWidth="1"/>
    <col min="2815" max="2815" width="25.5703125" style="236" customWidth="1"/>
    <col min="2816" max="2816" width="25.42578125" style="236" customWidth="1"/>
    <col min="2817" max="2817" width="23.7109375" style="236" customWidth="1"/>
    <col min="2818" max="2818" width="24.5703125" style="236" customWidth="1"/>
    <col min="2819" max="2819" width="26.42578125" style="236" customWidth="1"/>
    <col min="2820" max="2820" width="28.140625" style="236" customWidth="1"/>
    <col min="2821" max="2821" width="28.28515625" style="236" customWidth="1"/>
    <col min="2822" max="2823" width="21.7109375" style="236" customWidth="1"/>
    <col min="2824" max="2824" width="23.7109375" style="236" customWidth="1"/>
    <col min="2825" max="2825" width="25.85546875" style="236" customWidth="1"/>
    <col min="2826" max="2826" width="21" style="236" customWidth="1"/>
    <col min="2827" max="2828" width="20.85546875" style="236" customWidth="1"/>
    <col min="2829" max="2829" width="22.5703125" style="236" customWidth="1"/>
    <col min="2830" max="2835" width="21.42578125" style="236" customWidth="1"/>
    <col min="2836" max="2836" width="25.42578125" style="236" customWidth="1"/>
    <col min="2837" max="2844" width="23.5703125" style="236" customWidth="1"/>
    <col min="2845" max="2850" width="23.85546875" style="236" customWidth="1"/>
    <col min="2851" max="2851" width="24.140625" style="236" bestFit="1" customWidth="1"/>
    <col min="2852" max="2854" width="19.85546875" style="236" customWidth="1"/>
    <col min="2855" max="2855" width="25.5703125" style="236" customWidth="1"/>
    <col min="2856" max="2856" width="23.140625" style="236" customWidth="1"/>
    <col min="2857" max="2857" width="23.42578125" style="236" bestFit="1" customWidth="1"/>
    <col min="2858" max="2858" width="25.85546875" style="236" customWidth="1"/>
    <col min="2859" max="3069" width="11.42578125" style="236"/>
    <col min="3070" max="3070" width="5.5703125" style="236" customWidth="1"/>
    <col min="3071" max="3071" width="25.5703125" style="236" customWidth="1"/>
    <col min="3072" max="3072" width="25.42578125" style="236" customWidth="1"/>
    <col min="3073" max="3073" width="23.7109375" style="236" customWidth="1"/>
    <col min="3074" max="3074" width="24.5703125" style="236" customWidth="1"/>
    <col min="3075" max="3075" width="26.42578125" style="236" customWidth="1"/>
    <col min="3076" max="3076" width="28.140625" style="236" customWidth="1"/>
    <col min="3077" max="3077" width="28.28515625" style="236" customWidth="1"/>
    <col min="3078" max="3079" width="21.7109375" style="236" customWidth="1"/>
    <col min="3080" max="3080" width="23.7109375" style="236" customWidth="1"/>
    <col min="3081" max="3081" width="25.85546875" style="236" customWidth="1"/>
    <col min="3082" max="3082" width="21" style="236" customWidth="1"/>
    <col min="3083" max="3084" width="20.85546875" style="236" customWidth="1"/>
    <col min="3085" max="3085" width="22.5703125" style="236" customWidth="1"/>
    <col min="3086" max="3091" width="21.42578125" style="236" customWidth="1"/>
    <col min="3092" max="3092" width="25.42578125" style="236" customWidth="1"/>
    <col min="3093" max="3100" width="23.5703125" style="236" customWidth="1"/>
    <col min="3101" max="3106" width="23.85546875" style="236" customWidth="1"/>
    <col min="3107" max="3107" width="24.140625" style="236" bestFit="1" customWidth="1"/>
    <col min="3108" max="3110" width="19.85546875" style="236" customWidth="1"/>
    <col min="3111" max="3111" width="25.5703125" style="236" customWidth="1"/>
    <col min="3112" max="3112" width="23.140625" style="236" customWidth="1"/>
    <col min="3113" max="3113" width="23.42578125" style="236" bestFit="1" customWidth="1"/>
    <col min="3114" max="3114" width="25.85546875" style="236" customWidth="1"/>
    <col min="3115" max="3325" width="11.42578125" style="236"/>
    <col min="3326" max="3326" width="5.5703125" style="236" customWidth="1"/>
    <col min="3327" max="3327" width="25.5703125" style="236" customWidth="1"/>
    <col min="3328" max="3328" width="25.42578125" style="236" customWidth="1"/>
    <col min="3329" max="3329" width="23.7109375" style="236" customWidth="1"/>
    <col min="3330" max="3330" width="24.5703125" style="236" customWidth="1"/>
    <col min="3331" max="3331" width="26.42578125" style="236" customWidth="1"/>
    <col min="3332" max="3332" width="28.140625" style="236" customWidth="1"/>
    <col min="3333" max="3333" width="28.28515625" style="236" customWidth="1"/>
    <col min="3334" max="3335" width="21.7109375" style="236" customWidth="1"/>
    <col min="3336" max="3336" width="23.7109375" style="236" customWidth="1"/>
    <col min="3337" max="3337" width="25.85546875" style="236" customWidth="1"/>
    <col min="3338" max="3338" width="21" style="236" customWidth="1"/>
    <col min="3339" max="3340" width="20.85546875" style="236" customWidth="1"/>
    <col min="3341" max="3341" width="22.5703125" style="236" customWidth="1"/>
    <col min="3342" max="3347" width="21.42578125" style="236" customWidth="1"/>
    <col min="3348" max="3348" width="25.42578125" style="236" customWidth="1"/>
    <col min="3349" max="3356" width="23.5703125" style="236" customWidth="1"/>
    <col min="3357" max="3362" width="23.85546875" style="236" customWidth="1"/>
    <col min="3363" max="3363" width="24.140625" style="236" bestFit="1" customWidth="1"/>
    <col min="3364" max="3366" width="19.85546875" style="236" customWidth="1"/>
    <col min="3367" max="3367" width="25.5703125" style="236" customWidth="1"/>
    <col min="3368" max="3368" width="23.140625" style="236" customWidth="1"/>
    <col min="3369" max="3369" width="23.42578125" style="236" bestFit="1" customWidth="1"/>
    <col min="3370" max="3370" width="25.85546875" style="236" customWidth="1"/>
    <col min="3371" max="3581" width="11.42578125" style="236"/>
    <col min="3582" max="3582" width="5.5703125" style="236" customWidth="1"/>
    <col min="3583" max="3583" width="25.5703125" style="236" customWidth="1"/>
    <col min="3584" max="3584" width="25.42578125" style="236" customWidth="1"/>
    <col min="3585" max="3585" width="23.7109375" style="236" customWidth="1"/>
    <col min="3586" max="3586" width="24.5703125" style="236" customWidth="1"/>
    <col min="3587" max="3587" width="26.42578125" style="236" customWidth="1"/>
    <col min="3588" max="3588" width="28.140625" style="236" customWidth="1"/>
    <col min="3589" max="3589" width="28.28515625" style="236" customWidth="1"/>
    <col min="3590" max="3591" width="21.7109375" style="236" customWidth="1"/>
    <col min="3592" max="3592" width="23.7109375" style="236" customWidth="1"/>
    <col min="3593" max="3593" width="25.85546875" style="236" customWidth="1"/>
    <col min="3594" max="3594" width="21" style="236" customWidth="1"/>
    <col min="3595" max="3596" width="20.85546875" style="236" customWidth="1"/>
    <col min="3597" max="3597" width="22.5703125" style="236" customWidth="1"/>
    <col min="3598" max="3603" width="21.42578125" style="236" customWidth="1"/>
    <col min="3604" max="3604" width="25.42578125" style="236" customWidth="1"/>
    <col min="3605" max="3612" width="23.5703125" style="236" customWidth="1"/>
    <col min="3613" max="3618" width="23.85546875" style="236" customWidth="1"/>
    <col min="3619" max="3619" width="24.140625" style="236" bestFit="1" customWidth="1"/>
    <col min="3620" max="3622" width="19.85546875" style="236" customWidth="1"/>
    <col min="3623" max="3623" width="25.5703125" style="236" customWidth="1"/>
    <col min="3624" max="3624" width="23.140625" style="236" customWidth="1"/>
    <col min="3625" max="3625" width="23.42578125" style="236" bestFit="1" customWidth="1"/>
    <col min="3626" max="3626" width="25.85546875" style="236" customWidth="1"/>
    <col min="3627" max="3837" width="11.42578125" style="236"/>
    <col min="3838" max="3838" width="5.5703125" style="236" customWidth="1"/>
    <col min="3839" max="3839" width="25.5703125" style="236" customWidth="1"/>
    <col min="3840" max="3840" width="25.42578125" style="236" customWidth="1"/>
    <col min="3841" max="3841" width="23.7109375" style="236" customWidth="1"/>
    <col min="3842" max="3842" width="24.5703125" style="236" customWidth="1"/>
    <col min="3843" max="3843" width="26.42578125" style="236" customWidth="1"/>
    <col min="3844" max="3844" width="28.140625" style="236" customWidth="1"/>
    <col min="3845" max="3845" width="28.28515625" style="236" customWidth="1"/>
    <col min="3846" max="3847" width="21.7109375" style="236" customWidth="1"/>
    <col min="3848" max="3848" width="23.7109375" style="236" customWidth="1"/>
    <col min="3849" max="3849" width="25.85546875" style="236" customWidth="1"/>
    <col min="3850" max="3850" width="21" style="236" customWidth="1"/>
    <col min="3851" max="3852" width="20.85546875" style="236" customWidth="1"/>
    <col min="3853" max="3853" width="22.5703125" style="236" customWidth="1"/>
    <col min="3854" max="3859" width="21.42578125" style="236" customWidth="1"/>
    <col min="3860" max="3860" width="25.42578125" style="236" customWidth="1"/>
    <col min="3861" max="3868" width="23.5703125" style="236" customWidth="1"/>
    <col min="3869" max="3874" width="23.85546875" style="236" customWidth="1"/>
    <col min="3875" max="3875" width="24.140625" style="236" bestFit="1" customWidth="1"/>
    <col min="3876" max="3878" width="19.85546875" style="236" customWidth="1"/>
    <col min="3879" max="3879" width="25.5703125" style="236" customWidth="1"/>
    <col min="3880" max="3880" width="23.140625" style="236" customWidth="1"/>
    <col min="3881" max="3881" width="23.42578125" style="236" bestFit="1" customWidth="1"/>
    <col min="3882" max="3882" width="25.85546875" style="236" customWidth="1"/>
    <col min="3883" max="4093" width="11.42578125" style="236"/>
    <col min="4094" max="4094" width="5.5703125" style="236" customWidth="1"/>
    <col min="4095" max="4095" width="25.5703125" style="236" customWidth="1"/>
    <col min="4096" max="4096" width="25.42578125" style="236" customWidth="1"/>
    <col min="4097" max="4097" width="23.7109375" style="236" customWidth="1"/>
    <col min="4098" max="4098" width="24.5703125" style="236" customWidth="1"/>
    <col min="4099" max="4099" width="26.42578125" style="236" customWidth="1"/>
    <col min="4100" max="4100" width="28.140625" style="236" customWidth="1"/>
    <col min="4101" max="4101" width="28.28515625" style="236" customWidth="1"/>
    <col min="4102" max="4103" width="21.7109375" style="236" customWidth="1"/>
    <col min="4104" max="4104" width="23.7109375" style="236" customWidth="1"/>
    <col min="4105" max="4105" width="25.85546875" style="236" customWidth="1"/>
    <col min="4106" max="4106" width="21" style="236" customWidth="1"/>
    <col min="4107" max="4108" width="20.85546875" style="236" customWidth="1"/>
    <col min="4109" max="4109" width="22.5703125" style="236" customWidth="1"/>
    <col min="4110" max="4115" width="21.42578125" style="236" customWidth="1"/>
    <col min="4116" max="4116" width="25.42578125" style="236" customWidth="1"/>
    <col min="4117" max="4124" width="23.5703125" style="236" customWidth="1"/>
    <col min="4125" max="4130" width="23.85546875" style="236" customWidth="1"/>
    <col min="4131" max="4131" width="24.140625" style="236" bestFit="1" customWidth="1"/>
    <col min="4132" max="4134" width="19.85546875" style="236" customWidth="1"/>
    <col min="4135" max="4135" width="25.5703125" style="236" customWidth="1"/>
    <col min="4136" max="4136" width="23.140625" style="236" customWidth="1"/>
    <col min="4137" max="4137" width="23.42578125" style="236" bestFit="1" customWidth="1"/>
    <col min="4138" max="4138" width="25.85546875" style="236" customWidth="1"/>
    <col min="4139" max="4349" width="11.42578125" style="236"/>
    <col min="4350" max="4350" width="5.5703125" style="236" customWidth="1"/>
    <col min="4351" max="4351" width="25.5703125" style="236" customWidth="1"/>
    <col min="4352" max="4352" width="25.42578125" style="236" customWidth="1"/>
    <col min="4353" max="4353" width="23.7109375" style="236" customWidth="1"/>
    <col min="4354" max="4354" width="24.5703125" style="236" customWidth="1"/>
    <col min="4355" max="4355" width="26.42578125" style="236" customWidth="1"/>
    <col min="4356" max="4356" width="28.140625" style="236" customWidth="1"/>
    <col min="4357" max="4357" width="28.28515625" style="236" customWidth="1"/>
    <col min="4358" max="4359" width="21.7109375" style="236" customWidth="1"/>
    <col min="4360" max="4360" width="23.7109375" style="236" customWidth="1"/>
    <col min="4361" max="4361" width="25.85546875" style="236" customWidth="1"/>
    <col min="4362" max="4362" width="21" style="236" customWidth="1"/>
    <col min="4363" max="4364" width="20.85546875" style="236" customWidth="1"/>
    <col min="4365" max="4365" width="22.5703125" style="236" customWidth="1"/>
    <col min="4366" max="4371" width="21.42578125" style="236" customWidth="1"/>
    <col min="4372" max="4372" width="25.42578125" style="236" customWidth="1"/>
    <col min="4373" max="4380" width="23.5703125" style="236" customWidth="1"/>
    <col min="4381" max="4386" width="23.85546875" style="236" customWidth="1"/>
    <col min="4387" max="4387" width="24.140625" style="236" bestFit="1" customWidth="1"/>
    <col min="4388" max="4390" width="19.85546875" style="236" customWidth="1"/>
    <col min="4391" max="4391" width="25.5703125" style="236" customWidth="1"/>
    <col min="4392" max="4392" width="23.140625" style="236" customWidth="1"/>
    <col min="4393" max="4393" width="23.42578125" style="236" bestFit="1" customWidth="1"/>
    <col min="4394" max="4394" width="25.85546875" style="236" customWidth="1"/>
    <col min="4395" max="4605" width="11.42578125" style="236"/>
    <col min="4606" max="4606" width="5.5703125" style="236" customWidth="1"/>
    <col min="4607" max="4607" width="25.5703125" style="236" customWidth="1"/>
    <col min="4608" max="4608" width="25.42578125" style="236" customWidth="1"/>
    <col min="4609" max="4609" width="23.7109375" style="236" customWidth="1"/>
    <col min="4610" max="4610" width="24.5703125" style="236" customWidth="1"/>
    <col min="4611" max="4611" width="26.42578125" style="236" customWidth="1"/>
    <col min="4612" max="4612" width="28.140625" style="236" customWidth="1"/>
    <col min="4613" max="4613" width="28.28515625" style="236" customWidth="1"/>
    <col min="4614" max="4615" width="21.7109375" style="236" customWidth="1"/>
    <col min="4616" max="4616" width="23.7109375" style="236" customWidth="1"/>
    <col min="4617" max="4617" width="25.85546875" style="236" customWidth="1"/>
    <col min="4618" max="4618" width="21" style="236" customWidth="1"/>
    <col min="4619" max="4620" width="20.85546875" style="236" customWidth="1"/>
    <col min="4621" max="4621" width="22.5703125" style="236" customWidth="1"/>
    <col min="4622" max="4627" width="21.42578125" style="236" customWidth="1"/>
    <col min="4628" max="4628" width="25.42578125" style="236" customWidth="1"/>
    <col min="4629" max="4636" width="23.5703125" style="236" customWidth="1"/>
    <col min="4637" max="4642" width="23.85546875" style="236" customWidth="1"/>
    <col min="4643" max="4643" width="24.140625" style="236" bestFit="1" customWidth="1"/>
    <col min="4644" max="4646" width="19.85546875" style="236" customWidth="1"/>
    <col min="4647" max="4647" width="25.5703125" style="236" customWidth="1"/>
    <col min="4648" max="4648" width="23.140625" style="236" customWidth="1"/>
    <col min="4649" max="4649" width="23.42578125" style="236" bestFit="1" customWidth="1"/>
    <col min="4650" max="4650" width="25.85546875" style="236" customWidth="1"/>
    <col min="4651" max="4861" width="11.42578125" style="236"/>
    <col min="4862" max="4862" width="5.5703125" style="236" customWidth="1"/>
    <col min="4863" max="4863" width="25.5703125" style="236" customWidth="1"/>
    <col min="4864" max="4864" width="25.42578125" style="236" customWidth="1"/>
    <col min="4865" max="4865" width="23.7109375" style="236" customWidth="1"/>
    <col min="4866" max="4866" width="24.5703125" style="236" customWidth="1"/>
    <col min="4867" max="4867" width="26.42578125" style="236" customWidth="1"/>
    <col min="4868" max="4868" width="28.140625" style="236" customWidth="1"/>
    <col min="4869" max="4869" width="28.28515625" style="236" customWidth="1"/>
    <col min="4870" max="4871" width="21.7109375" style="236" customWidth="1"/>
    <col min="4872" max="4872" width="23.7109375" style="236" customWidth="1"/>
    <col min="4873" max="4873" width="25.85546875" style="236" customWidth="1"/>
    <col min="4874" max="4874" width="21" style="236" customWidth="1"/>
    <col min="4875" max="4876" width="20.85546875" style="236" customWidth="1"/>
    <col min="4877" max="4877" width="22.5703125" style="236" customWidth="1"/>
    <col min="4878" max="4883" width="21.42578125" style="236" customWidth="1"/>
    <col min="4884" max="4884" width="25.42578125" style="236" customWidth="1"/>
    <col min="4885" max="4892" width="23.5703125" style="236" customWidth="1"/>
    <col min="4893" max="4898" width="23.85546875" style="236" customWidth="1"/>
    <col min="4899" max="4899" width="24.140625" style="236" bestFit="1" customWidth="1"/>
    <col min="4900" max="4902" width="19.85546875" style="236" customWidth="1"/>
    <col min="4903" max="4903" width="25.5703125" style="236" customWidth="1"/>
    <col min="4904" max="4904" width="23.140625" style="236" customWidth="1"/>
    <col min="4905" max="4905" width="23.42578125" style="236" bestFit="1" customWidth="1"/>
    <col min="4906" max="4906" width="25.85546875" style="236" customWidth="1"/>
    <col min="4907" max="5117" width="11.42578125" style="236"/>
    <col min="5118" max="5118" width="5.5703125" style="236" customWidth="1"/>
    <col min="5119" max="5119" width="25.5703125" style="236" customWidth="1"/>
    <col min="5120" max="5120" width="25.42578125" style="236" customWidth="1"/>
    <col min="5121" max="5121" width="23.7109375" style="236" customWidth="1"/>
    <col min="5122" max="5122" width="24.5703125" style="236" customWidth="1"/>
    <col min="5123" max="5123" width="26.42578125" style="236" customWidth="1"/>
    <col min="5124" max="5124" width="28.140625" style="236" customWidth="1"/>
    <col min="5125" max="5125" width="28.28515625" style="236" customWidth="1"/>
    <col min="5126" max="5127" width="21.7109375" style="236" customWidth="1"/>
    <col min="5128" max="5128" width="23.7109375" style="236" customWidth="1"/>
    <col min="5129" max="5129" width="25.85546875" style="236" customWidth="1"/>
    <col min="5130" max="5130" width="21" style="236" customWidth="1"/>
    <col min="5131" max="5132" width="20.85546875" style="236" customWidth="1"/>
    <col min="5133" max="5133" width="22.5703125" style="236" customWidth="1"/>
    <col min="5134" max="5139" width="21.42578125" style="236" customWidth="1"/>
    <col min="5140" max="5140" width="25.42578125" style="236" customWidth="1"/>
    <col min="5141" max="5148" width="23.5703125" style="236" customWidth="1"/>
    <col min="5149" max="5154" width="23.85546875" style="236" customWidth="1"/>
    <col min="5155" max="5155" width="24.140625" style="236" bestFit="1" customWidth="1"/>
    <col min="5156" max="5158" width="19.85546875" style="236" customWidth="1"/>
    <col min="5159" max="5159" width="25.5703125" style="236" customWidth="1"/>
    <col min="5160" max="5160" width="23.140625" style="236" customWidth="1"/>
    <col min="5161" max="5161" width="23.42578125" style="236" bestFit="1" customWidth="1"/>
    <col min="5162" max="5162" width="25.85546875" style="236" customWidth="1"/>
    <col min="5163" max="5373" width="11.42578125" style="236"/>
    <col min="5374" max="5374" width="5.5703125" style="236" customWidth="1"/>
    <col min="5375" max="5375" width="25.5703125" style="236" customWidth="1"/>
    <col min="5376" max="5376" width="25.42578125" style="236" customWidth="1"/>
    <col min="5377" max="5377" width="23.7109375" style="236" customWidth="1"/>
    <col min="5378" max="5378" width="24.5703125" style="236" customWidth="1"/>
    <col min="5379" max="5379" width="26.42578125" style="236" customWidth="1"/>
    <col min="5380" max="5380" width="28.140625" style="236" customWidth="1"/>
    <col min="5381" max="5381" width="28.28515625" style="236" customWidth="1"/>
    <col min="5382" max="5383" width="21.7109375" style="236" customWidth="1"/>
    <col min="5384" max="5384" width="23.7109375" style="236" customWidth="1"/>
    <col min="5385" max="5385" width="25.85546875" style="236" customWidth="1"/>
    <col min="5386" max="5386" width="21" style="236" customWidth="1"/>
    <col min="5387" max="5388" width="20.85546875" style="236" customWidth="1"/>
    <col min="5389" max="5389" width="22.5703125" style="236" customWidth="1"/>
    <col min="5390" max="5395" width="21.42578125" style="236" customWidth="1"/>
    <col min="5396" max="5396" width="25.42578125" style="236" customWidth="1"/>
    <col min="5397" max="5404" width="23.5703125" style="236" customWidth="1"/>
    <col min="5405" max="5410" width="23.85546875" style="236" customWidth="1"/>
    <col min="5411" max="5411" width="24.140625" style="236" bestFit="1" customWidth="1"/>
    <col min="5412" max="5414" width="19.85546875" style="236" customWidth="1"/>
    <col min="5415" max="5415" width="25.5703125" style="236" customWidth="1"/>
    <col min="5416" max="5416" width="23.140625" style="236" customWidth="1"/>
    <col min="5417" max="5417" width="23.42578125" style="236" bestFit="1" customWidth="1"/>
    <col min="5418" max="5418" width="25.85546875" style="236" customWidth="1"/>
    <col min="5419" max="5629" width="11.42578125" style="236"/>
    <col min="5630" max="5630" width="5.5703125" style="236" customWidth="1"/>
    <col min="5631" max="5631" width="25.5703125" style="236" customWidth="1"/>
    <col min="5632" max="5632" width="25.42578125" style="236" customWidth="1"/>
    <col min="5633" max="5633" width="23.7109375" style="236" customWidth="1"/>
    <col min="5634" max="5634" width="24.5703125" style="236" customWidth="1"/>
    <col min="5635" max="5635" width="26.42578125" style="236" customWidth="1"/>
    <col min="5636" max="5636" width="28.140625" style="236" customWidth="1"/>
    <col min="5637" max="5637" width="28.28515625" style="236" customWidth="1"/>
    <col min="5638" max="5639" width="21.7109375" style="236" customWidth="1"/>
    <col min="5640" max="5640" width="23.7109375" style="236" customWidth="1"/>
    <col min="5641" max="5641" width="25.85546875" style="236" customWidth="1"/>
    <col min="5642" max="5642" width="21" style="236" customWidth="1"/>
    <col min="5643" max="5644" width="20.85546875" style="236" customWidth="1"/>
    <col min="5645" max="5645" width="22.5703125" style="236" customWidth="1"/>
    <col min="5646" max="5651" width="21.42578125" style="236" customWidth="1"/>
    <col min="5652" max="5652" width="25.42578125" style="236" customWidth="1"/>
    <col min="5653" max="5660" width="23.5703125" style="236" customWidth="1"/>
    <col min="5661" max="5666" width="23.85546875" style="236" customWidth="1"/>
    <col min="5667" max="5667" width="24.140625" style="236" bestFit="1" customWidth="1"/>
    <col min="5668" max="5670" width="19.85546875" style="236" customWidth="1"/>
    <col min="5671" max="5671" width="25.5703125" style="236" customWidth="1"/>
    <col min="5672" max="5672" width="23.140625" style="236" customWidth="1"/>
    <col min="5673" max="5673" width="23.42578125" style="236" bestFit="1" customWidth="1"/>
    <col min="5674" max="5674" width="25.85546875" style="236" customWidth="1"/>
    <col min="5675" max="5885" width="11.42578125" style="236"/>
    <col min="5886" max="5886" width="5.5703125" style="236" customWidth="1"/>
    <col min="5887" max="5887" width="25.5703125" style="236" customWidth="1"/>
    <col min="5888" max="5888" width="25.42578125" style="236" customWidth="1"/>
    <col min="5889" max="5889" width="23.7109375" style="236" customWidth="1"/>
    <col min="5890" max="5890" width="24.5703125" style="236" customWidth="1"/>
    <col min="5891" max="5891" width="26.42578125" style="236" customWidth="1"/>
    <col min="5892" max="5892" width="28.140625" style="236" customWidth="1"/>
    <col min="5893" max="5893" width="28.28515625" style="236" customWidth="1"/>
    <col min="5894" max="5895" width="21.7109375" style="236" customWidth="1"/>
    <col min="5896" max="5896" width="23.7109375" style="236" customWidth="1"/>
    <col min="5897" max="5897" width="25.85546875" style="236" customWidth="1"/>
    <col min="5898" max="5898" width="21" style="236" customWidth="1"/>
    <col min="5899" max="5900" width="20.85546875" style="236" customWidth="1"/>
    <col min="5901" max="5901" width="22.5703125" style="236" customWidth="1"/>
    <col min="5902" max="5907" width="21.42578125" style="236" customWidth="1"/>
    <col min="5908" max="5908" width="25.42578125" style="236" customWidth="1"/>
    <col min="5909" max="5916" width="23.5703125" style="236" customWidth="1"/>
    <col min="5917" max="5922" width="23.85546875" style="236" customWidth="1"/>
    <col min="5923" max="5923" width="24.140625" style="236" bestFit="1" customWidth="1"/>
    <col min="5924" max="5926" width="19.85546875" style="236" customWidth="1"/>
    <col min="5927" max="5927" width="25.5703125" style="236" customWidth="1"/>
    <col min="5928" max="5928" width="23.140625" style="236" customWidth="1"/>
    <col min="5929" max="5929" width="23.42578125" style="236" bestFit="1" customWidth="1"/>
    <col min="5930" max="5930" width="25.85546875" style="236" customWidth="1"/>
    <col min="5931" max="6141" width="11.42578125" style="236"/>
    <col min="6142" max="6142" width="5.5703125" style="236" customWidth="1"/>
    <col min="6143" max="6143" width="25.5703125" style="236" customWidth="1"/>
    <col min="6144" max="6144" width="25.42578125" style="236" customWidth="1"/>
    <col min="6145" max="6145" width="23.7109375" style="236" customWidth="1"/>
    <col min="6146" max="6146" width="24.5703125" style="236" customWidth="1"/>
    <col min="6147" max="6147" width="26.42578125" style="236" customWidth="1"/>
    <col min="6148" max="6148" width="28.140625" style="236" customWidth="1"/>
    <col min="6149" max="6149" width="28.28515625" style="236" customWidth="1"/>
    <col min="6150" max="6151" width="21.7109375" style="236" customWidth="1"/>
    <col min="6152" max="6152" width="23.7109375" style="236" customWidth="1"/>
    <col min="6153" max="6153" width="25.85546875" style="236" customWidth="1"/>
    <col min="6154" max="6154" width="21" style="236" customWidth="1"/>
    <col min="6155" max="6156" width="20.85546875" style="236" customWidth="1"/>
    <col min="6157" max="6157" width="22.5703125" style="236" customWidth="1"/>
    <col min="6158" max="6163" width="21.42578125" style="236" customWidth="1"/>
    <col min="6164" max="6164" width="25.42578125" style="236" customWidth="1"/>
    <col min="6165" max="6172" width="23.5703125" style="236" customWidth="1"/>
    <col min="6173" max="6178" width="23.85546875" style="236" customWidth="1"/>
    <col min="6179" max="6179" width="24.140625" style="236" bestFit="1" customWidth="1"/>
    <col min="6180" max="6182" width="19.85546875" style="236" customWidth="1"/>
    <col min="6183" max="6183" width="25.5703125" style="236" customWidth="1"/>
    <col min="6184" max="6184" width="23.140625" style="236" customWidth="1"/>
    <col min="6185" max="6185" width="23.42578125" style="236" bestFit="1" customWidth="1"/>
    <col min="6186" max="6186" width="25.85546875" style="236" customWidth="1"/>
    <col min="6187" max="6397" width="11.42578125" style="236"/>
    <col min="6398" max="6398" width="5.5703125" style="236" customWidth="1"/>
    <col min="6399" max="6399" width="25.5703125" style="236" customWidth="1"/>
    <col min="6400" max="6400" width="25.42578125" style="236" customWidth="1"/>
    <col min="6401" max="6401" width="23.7109375" style="236" customWidth="1"/>
    <col min="6402" max="6402" width="24.5703125" style="236" customWidth="1"/>
    <col min="6403" max="6403" width="26.42578125" style="236" customWidth="1"/>
    <col min="6404" max="6404" width="28.140625" style="236" customWidth="1"/>
    <col min="6405" max="6405" width="28.28515625" style="236" customWidth="1"/>
    <col min="6406" max="6407" width="21.7109375" style="236" customWidth="1"/>
    <col min="6408" max="6408" width="23.7109375" style="236" customWidth="1"/>
    <col min="6409" max="6409" width="25.85546875" style="236" customWidth="1"/>
    <col min="6410" max="6410" width="21" style="236" customWidth="1"/>
    <col min="6411" max="6412" width="20.85546875" style="236" customWidth="1"/>
    <col min="6413" max="6413" width="22.5703125" style="236" customWidth="1"/>
    <col min="6414" max="6419" width="21.42578125" style="236" customWidth="1"/>
    <col min="6420" max="6420" width="25.42578125" style="236" customWidth="1"/>
    <col min="6421" max="6428" width="23.5703125" style="236" customWidth="1"/>
    <col min="6429" max="6434" width="23.85546875" style="236" customWidth="1"/>
    <col min="6435" max="6435" width="24.140625" style="236" bestFit="1" customWidth="1"/>
    <col min="6436" max="6438" width="19.85546875" style="236" customWidth="1"/>
    <col min="6439" max="6439" width="25.5703125" style="236" customWidth="1"/>
    <col min="6440" max="6440" width="23.140625" style="236" customWidth="1"/>
    <col min="6441" max="6441" width="23.42578125" style="236" bestFit="1" customWidth="1"/>
    <col min="6442" max="6442" width="25.85546875" style="236" customWidth="1"/>
    <col min="6443" max="6653" width="11.42578125" style="236"/>
    <col min="6654" max="6654" width="5.5703125" style="236" customWidth="1"/>
    <col min="6655" max="6655" width="25.5703125" style="236" customWidth="1"/>
    <col min="6656" max="6656" width="25.42578125" style="236" customWidth="1"/>
    <col min="6657" max="6657" width="23.7109375" style="236" customWidth="1"/>
    <col min="6658" max="6658" width="24.5703125" style="236" customWidth="1"/>
    <col min="6659" max="6659" width="26.42578125" style="236" customWidth="1"/>
    <col min="6660" max="6660" width="28.140625" style="236" customWidth="1"/>
    <col min="6661" max="6661" width="28.28515625" style="236" customWidth="1"/>
    <col min="6662" max="6663" width="21.7109375" style="236" customWidth="1"/>
    <col min="6664" max="6664" width="23.7109375" style="236" customWidth="1"/>
    <col min="6665" max="6665" width="25.85546875" style="236" customWidth="1"/>
    <col min="6666" max="6666" width="21" style="236" customWidth="1"/>
    <col min="6667" max="6668" width="20.85546875" style="236" customWidth="1"/>
    <col min="6669" max="6669" width="22.5703125" style="236" customWidth="1"/>
    <col min="6670" max="6675" width="21.42578125" style="236" customWidth="1"/>
    <col min="6676" max="6676" width="25.42578125" style="236" customWidth="1"/>
    <col min="6677" max="6684" width="23.5703125" style="236" customWidth="1"/>
    <col min="6685" max="6690" width="23.85546875" style="236" customWidth="1"/>
    <col min="6691" max="6691" width="24.140625" style="236" bestFit="1" customWidth="1"/>
    <col min="6692" max="6694" width="19.85546875" style="236" customWidth="1"/>
    <col min="6695" max="6695" width="25.5703125" style="236" customWidth="1"/>
    <col min="6696" max="6696" width="23.140625" style="236" customWidth="1"/>
    <col min="6697" max="6697" width="23.42578125" style="236" bestFit="1" customWidth="1"/>
    <col min="6698" max="6698" width="25.85546875" style="236" customWidth="1"/>
    <col min="6699" max="6909" width="11.42578125" style="236"/>
    <col min="6910" max="6910" width="5.5703125" style="236" customWidth="1"/>
    <col min="6911" max="6911" width="25.5703125" style="236" customWidth="1"/>
    <col min="6912" max="6912" width="25.42578125" style="236" customWidth="1"/>
    <col min="6913" max="6913" width="23.7109375" style="236" customWidth="1"/>
    <col min="6914" max="6914" width="24.5703125" style="236" customWidth="1"/>
    <col min="6915" max="6915" width="26.42578125" style="236" customWidth="1"/>
    <col min="6916" max="6916" width="28.140625" style="236" customWidth="1"/>
    <col min="6917" max="6917" width="28.28515625" style="236" customWidth="1"/>
    <col min="6918" max="6919" width="21.7109375" style="236" customWidth="1"/>
    <col min="6920" max="6920" width="23.7109375" style="236" customWidth="1"/>
    <col min="6921" max="6921" width="25.85546875" style="236" customWidth="1"/>
    <col min="6922" max="6922" width="21" style="236" customWidth="1"/>
    <col min="6923" max="6924" width="20.85546875" style="236" customWidth="1"/>
    <col min="6925" max="6925" width="22.5703125" style="236" customWidth="1"/>
    <col min="6926" max="6931" width="21.42578125" style="236" customWidth="1"/>
    <col min="6932" max="6932" width="25.42578125" style="236" customWidth="1"/>
    <col min="6933" max="6940" width="23.5703125" style="236" customWidth="1"/>
    <col min="6941" max="6946" width="23.85546875" style="236" customWidth="1"/>
    <col min="6947" max="6947" width="24.140625" style="236" bestFit="1" customWidth="1"/>
    <col min="6948" max="6950" width="19.85546875" style="236" customWidth="1"/>
    <col min="6951" max="6951" width="25.5703125" style="236" customWidth="1"/>
    <col min="6952" max="6952" width="23.140625" style="236" customWidth="1"/>
    <col min="6953" max="6953" width="23.42578125" style="236" bestFit="1" customWidth="1"/>
    <col min="6954" max="6954" width="25.85546875" style="236" customWidth="1"/>
    <col min="6955" max="7165" width="11.42578125" style="236"/>
    <col min="7166" max="7166" width="5.5703125" style="236" customWidth="1"/>
    <col min="7167" max="7167" width="25.5703125" style="236" customWidth="1"/>
    <col min="7168" max="7168" width="25.42578125" style="236" customWidth="1"/>
    <col min="7169" max="7169" width="23.7109375" style="236" customWidth="1"/>
    <col min="7170" max="7170" width="24.5703125" style="236" customWidth="1"/>
    <col min="7171" max="7171" width="26.42578125" style="236" customWidth="1"/>
    <col min="7172" max="7172" width="28.140625" style="236" customWidth="1"/>
    <col min="7173" max="7173" width="28.28515625" style="236" customWidth="1"/>
    <col min="7174" max="7175" width="21.7109375" style="236" customWidth="1"/>
    <col min="7176" max="7176" width="23.7109375" style="236" customWidth="1"/>
    <col min="7177" max="7177" width="25.85546875" style="236" customWidth="1"/>
    <col min="7178" max="7178" width="21" style="236" customWidth="1"/>
    <col min="7179" max="7180" width="20.85546875" style="236" customWidth="1"/>
    <col min="7181" max="7181" width="22.5703125" style="236" customWidth="1"/>
    <col min="7182" max="7187" width="21.42578125" style="236" customWidth="1"/>
    <col min="7188" max="7188" width="25.42578125" style="236" customWidth="1"/>
    <col min="7189" max="7196" width="23.5703125" style="236" customWidth="1"/>
    <col min="7197" max="7202" width="23.85546875" style="236" customWidth="1"/>
    <col min="7203" max="7203" width="24.140625" style="236" bestFit="1" customWidth="1"/>
    <col min="7204" max="7206" width="19.85546875" style="236" customWidth="1"/>
    <col min="7207" max="7207" width="25.5703125" style="236" customWidth="1"/>
    <col min="7208" max="7208" width="23.140625" style="236" customWidth="1"/>
    <col min="7209" max="7209" width="23.42578125" style="236" bestFit="1" customWidth="1"/>
    <col min="7210" max="7210" width="25.85546875" style="236" customWidth="1"/>
    <col min="7211" max="7421" width="11.42578125" style="236"/>
    <col min="7422" max="7422" width="5.5703125" style="236" customWidth="1"/>
    <col min="7423" max="7423" width="25.5703125" style="236" customWidth="1"/>
    <col min="7424" max="7424" width="25.42578125" style="236" customWidth="1"/>
    <col min="7425" max="7425" width="23.7109375" style="236" customWidth="1"/>
    <col min="7426" max="7426" width="24.5703125" style="236" customWidth="1"/>
    <col min="7427" max="7427" width="26.42578125" style="236" customWidth="1"/>
    <col min="7428" max="7428" width="28.140625" style="236" customWidth="1"/>
    <col min="7429" max="7429" width="28.28515625" style="236" customWidth="1"/>
    <col min="7430" max="7431" width="21.7109375" style="236" customWidth="1"/>
    <col min="7432" max="7432" width="23.7109375" style="236" customWidth="1"/>
    <col min="7433" max="7433" width="25.85546875" style="236" customWidth="1"/>
    <col min="7434" max="7434" width="21" style="236" customWidth="1"/>
    <col min="7435" max="7436" width="20.85546875" style="236" customWidth="1"/>
    <col min="7437" max="7437" width="22.5703125" style="236" customWidth="1"/>
    <col min="7438" max="7443" width="21.42578125" style="236" customWidth="1"/>
    <col min="7444" max="7444" width="25.42578125" style="236" customWidth="1"/>
    <col min="7445" max="7452" width="23.5703125" style="236" customWidth="1"/>
    <col min="7453" max="7458" width="23.85546875" style="236" customWidth="1"/>
    <col min="7459" max="7459" width="24.140625" style="236" bestFit="1" customWidth="1"/>
    <col min="7460" max="7462" width="19.85546875" style="236" customWidth="1"/>
    <col min="7463" max="7463" width="25.5703125" style="236" customWidth="1"/>
    <col min="7464" max="7464" width="23.140625" style="236" customWidth="1"/>
    <col min="7465" max="7465" width="23.42578125" style="236" bestFit="1" customWidth="1"/>
    <col min="7466" max="7466" width="25.85546875" style="236" customWidth="1"/>
    <col min="7467" max="7677" width="11.42578125" style="236"/>
    <col min="7678" max="7678" width="5.5703125" style="236" customWidth="1"/>
    <col min="7679" max="7679" width="25.5703125" style="236" customWidth="1"/>
    <col min="7680" max="7680" width="25.42578125" style="236" customWidth="1"/>
    <col min="7681" max="7681" width="23.7109375" style="236" customWidth="1"/>
    <col min="7682" max="7682" width="24.5703125" style="236" customWidth="1"/>
    <col min="7683" max="7683" width="26.42578125" style="236" customWidth="1"/>
    <col min="7684" max="7684" width="28.140625" style="236" customWidth="1"/>
    <col min="7685" max="7685" width="28.28515625" style="236" customWidth="1"/>
    <col min="7686" max="7687" width="21.7109375" style="236" customWidth="1"/>
    <col min="7688" max="7688" width="23.7109375" style="236" customWidth="1"/>
    <col min="7689" max="7689" width="25.85546875" style="236" customWidth="1"/>
    <col min="7690" max="7690" width="21" style="236" customWidth="1"/>
    <col min="7691" max="7692" width="20.85546875" style="236" customWidth="1"/>
    <col min="7693" max="7693" width="22.5703125" style="236" customWidth="1"/>
    <col min="7694" max="7699" width="21.42578125" style="236" customWidth="1"/>
    <col min="7700" max="7700" width="25.42578125" style="236" customWidth="1"/>
    <col min="7701" max="7708" width="23.5703125" style="236" customWidth="1"/>
    <col min="7709" max="7714" width="23.85546875" style="236" customWidth="1"/>
    <col min="7715" max="7715" width="24.140625" style="236" bestFit="1" customWidth="1"/>
    <col min="7716" max="7718" width="19.85546875" style="236" customWidth="1"/>
    <col min="7719" max="7719" width="25.5703125" style="236" customWidth="1"/>
    <col min="7720" max="7720" width="23.140625" style="236" customWidth="1"/>
    <col min="7721" max="7721" width="23.42578125" style="236" bestFit="1" customWidth="1"/>
    <col min="7722" max="7722" width="25.85546875" style="236" customWidth="1"/>
    <col min="7723" max="7933" width="11.42578125" style="236"/>
    <col min="7934" max="7934" width="5.5703125" style="236" customWidth="1"/>
    <col min="7935" max="7935" width="25.5703125" style="236" customWidth="1"/>
    <col min="7936" max="7936" width="25.42578125" style="236" customWidth="1"/>
    <col min="7937" max="7937" width="23.7109375" style="236" customWidth="1"/>
    <col min="7938" max="7938" width="24.5703125" style="236" customWidth="1"/>
    <col min="7939" max="7939" width="26.42578125" style="236" customWidth="1"/>
    <col min="7940" max="7940" width="28.140625" style="236" customWidth="1"/>
    <col min="7941" max="7941" width="28.28515625" style="236" customWidth="1"/>
    <col min="7942" max="7943" width="21.7109375" style="236" customWidth="1"/>
    <col min="7944" max="7944" width="23.7109375" style="236" customWidth="1"/>
    <col min="7945" max="7945" width="25.85546875" style="236" customWidth="1"/>
    <col min="7946" max="7946" width="21" style="236" customWidth="1"/>
    <col min="7947" max="7948" width="20.85546875" style="236" customWidth="1"/>
    <col min="7949" max="7949" width="22.5703125" style="236" customWidth="1"/>
    <col min="7950" max="7955" width="21.42578125" style="236" customWidth="1"/>
    <col min="7956" max="7956" width="25.42578125" style="236" customWidth="1"/>
    <col min="7957" max="7964" width="23.5703125" style="236" customWidth="1"/>
    <col min="7965" max="7970" width="23.85546875" style="236" customWidth="1"/>
    <col min="7971" max="7971" width="24.140625" style="236" bestFit="1" customWidth="1"/>
    <col min="7972" max="7974" width="19.85546875" style="236" customWidth="1"/>
    <col min="7975" max="7975" width="25.5703125" style="236" customWidth="1"/>
    <col min="7976" max="7976" width="23.140625" style="236" customWidth="1"/>
    <col min="7977" max="7977" width="23.42578125" style="236" bestFit="1" customWidth="1"/>
    <col min="7978" max="7978" width="25.85546875" style="236" customWidth="1"/>
    <col min="7979" max="8189" width="11.42578125" style="236"/>
    <col min="8190" max="8190" width="5.5703125" style="236" customWidth="1"/>
    <col min="8191" max="8191" width="25.5703125" style="236" customWidth="1"/>
    <col min="8192" max="8192" width="25.42578125" style="236" customWidth="1"/>
    <col min="8193" max="8193" width="23.7109375" style="236" customWidth="1"/>
    <col min="8194" max="8194" width="24.5703125" style="236" customWidth="1"/>
    <col min="8195" max="8195" width="26.42578125" style="236" customWidth="1"/>
    <col min="8196" max="8196" width="28.140625" style="236" customWidth="1"/>
    <col min="8197" max="8197" width="28.28515625" style="236" customWidth="1"/>
    <col min="8198" max="8199" width="21.7109375" style="236" customWidth="1"/>
    <col min="8200" max="8200" width="23.7109375" style="236" customWidth="1"/>
    <col min="8201" max="8201" width="25.85546875" style="236" customWidth="1"/>
    <col min="8202" max="8202" width="21" style="236" customWidth="1"/>
    <col min="8203" max="8204" width="20.85546875" style="236" customWidth="1"/>
    <col min="8205" max="8205" width="22.5703125" style="236" customWidth="1"/>
    <col min="8206" max="8211" width="21.42578125" style="236" customWidth="1"/>
    <col min="8212" max="8212" width="25.42578125" style="236" customWidth="1"/>
    <col min="8213" max="8220" width="23.5703125" style="236" customWidth="1"/>
    <col min="8221" max="8226" width="23.85546875" style="236" customWidth="1"/>
    <col min="8227" max="8227" width="24.140625" style="236" bestFit="1" customWidth="1"/>
    <col min="8228" max="8230" width="19.85546875" style="236" customWidth="1"/>
    <col min="8231" max="8231" width="25.5703125" style="236" customWidth="1"/>
    <col min="8232" max="8232" width="23.140625" style="236" customWidth="1"/>
    <col min="8233" max="8233" width="23.42578125" style="236" bestFit="1" customWidth="1"/>
    <col min="8234" max="8234" width="25.85546875" style="236" customWidth="1"/>
    <col min="8235" max="8445" width="11.42578125" style="236"/>
    <col min="8446" max="8446" width="5.5703125" style="236" customWidth="1"/>
    <col min="8447" max="8447" width="25.5703125" style="236" customWidth="1"/>
    <col min="8448" max="8448" width="25.42578125" style="236" customWidth="1"/>
    <col min="8449" max="8449" width="23.7109375" style="236" customWidth="1"/>
    <col min="8450" max="8450" width="24.5703125" style="236" customWidth="1"/>
    <col min="8451" max="8451" width="26.42578125" style="236" customWidth="1"/>
    <col min="8452" max="8452" width="28.140625" style="236" customWidth="1"/>
    <col min="8453" max="8453" width="28.28515625" style="236" customWidth="1"/>
    <col min="8454" max="8455" width="21.7109375" style="236" customWidth="1"/>
    <col min="8456" max="8456" width="23.7109375" style="236" customWidth="1"/>
    <col min="8457" max="8457" width="25.85546875" style="236" customWidth="1"/>
    <col min="8458" max="8458" width="21" style="236" customWidth="1"/>
    <col min="8459" max="8460" width="20.85546875" style="236" customWidth="1"/>
    <col min="8461" max="8461" width="22.5703125" style="236" customWidth="1"/>
    <col min="8462" max="8467" width="21.42578125" style="236" customWidth="1"/>
    <col min="8468" max="8468" width="25.42578125" style="236" customWidth="1"/>
    <col min="8469" max="8476" width="23.5703125" style="236" customWidth="1"/>
    <col min="8477" max="8482" width="23.85546875" style="236" customWidth="1"/>
    <col min="8483" max="8483" width="24.140625" style="236" bestFit="1" customWidth="1"/>
    <col min="8484" max="8486" width="19.85546875" style="236" customWidth="1"/>
    <col min="8487" max="8487" width="25.5703125" style="236" customWidth="1"/>
    <col min="8488" max="8488" width="23.140625" style="236" customWidth="1"/>
    <col min="8489" max="8489" width="23.42578125" style="236" bestFit="1" customWidth="1"/>
    <col min="8490" max="8490" width="25.85546875" style="236" customWidth="1"/>
    <col min="8491" max="8701" width="11.42578125" style="236"/>
    <col min="8702" max="8702" width="5.5703125" style="236" customWidth="1"/>
    <col min="8703" max="8703" width="25.5703125" style="236" customWidth="1"/>
    <col min="8704" max="8704" width="25.42578125" style="236" customWidth="1"/>
    <col min="8705" max="8705" width="23.7109375" style="236" customWidth="1"/>
    <col min="8706" max="8706" width="24.5703125" style="236" customWidth="1"/>
    <col min="8707" max="8707" width="26.42578125" style="236" customWidth="1"/>
    <col min="8708" max="8708" width="28.140625" style="236" customWidth="1"/>
    <col min="8709" max="8709" width="28.28515625" style="236" customWidth="1"/>
    <col min="8710" max="8711" width="21.7109375" style="236" customWidth="1"/>
    <col min="8712" max="8712" width="23.7109375" style="236" customWidth="1"/>
    <col min="8713" max="8713" width="25.85546875" style="236" customWidth="1"/>
    <col min="8714" max="8714" width="21" style="236" customWidth="1"/>
    <col min="8715" max="8716" width="20.85546875" style="236" customWidth="1"/>
    <col min="8717" max="8717" width="22.5703125" style="236" customWidth="1"/>
    <col min="8718" max="8723" width="21.42578125" style="236" customWidth="1"/>
    <col min="8724" max="8724" width="25.42578125" style="236" customWidth="1"/>
    <col min="8725" max="8732" width="23.5703125" style="236" customWidth="1"/>
    <col min="8733" max="8738" width="23.85546875" style="236" customWidth="1"/>
    <col min="8739" max="8739" width="24.140625" style="236" bestFit="1" customWidth="1"/>
    <col min="8740" max="8742" width="19.85546875" style="236" customWidth="1"/>
    <col min="8743" max="8743" width="25.5703125" style="236" customWidth="1"/>
    <col min="8744" max="8744" width="23.140625" style="236" customWidth="1"/>
    <col min="8745" max="8745" width="23.42578125" style="236" bestFit="1" customWidth="1"/>
    <col min="8746" max="8746" width="25.85546875" style="236" customWidth="1"/>
    <col min="8747" max="8957" width="11.42578125" style="236"/>
    <col min="8958" max="8958" width="5.5703125" style="236" customWidth="1"/>
    <col min="8959" max="8959" width="25.5703125" style="236" customWidth="1"/>
    <col min="8960" max="8960" width="25.42578125" style="236" customWidth="1"/>
    <col min="8961" max="8961" width="23.7109375" style="236" customWidth="1"/>
    <col min="8962" max="8962" width="24.5703125" style="236" customWidth="1"/>
    <col min="8963" max="8963" width="26.42578125" style="236" customWidth="1"/>
    <col min="8964" max="8964" width="28.140625" style="236" customWidth="1"/>
    <col min="8965" max="8965" width="28.28515625" style="236" customWidth="1"/>
    <col min="8966" max="8967" width="21.7109375" style="236" customWidth="1"/>
    <col min="8968" max="8968" width="23.7109375" style="236" customWidth="1"/>
    <col min="8969" max="8969" width="25.85546875" style="236" customWidth="1"/>
    <col min="8970" max="8970" width="21" style="236" customWidth="1"/>
    <col min="8971" max="8972" width="20.85546875" style="236" customWidth="1"/>
    <col min="8973" max="8973" width="22.5703125" style="236" customWidth="1"/>
    <col min="8974" max="8979" width="21.42578125" style="236" customWidth="1"/>
    <col min="8980" max="8980" width="25.42578125" style="236" customWidth="1"/>
    <col min="8981" max="8988" width="23.5703125" style="236" customWidth="1"/>
    <col min="8989" max="8994" width="23.85546875" style="236" customWidth="1"/>
    <col min="8995" max="8995" width="24.140625" style="236" bestFit="1" customWidth="1"/>
    <col min="8996" max="8998" width="19.85546875" style="236" customWidth="1"/>
    <col min="8999" max="8999" width="25.5703125" style="236" customWidth="1"/>
    <col min="9000" max="9000" width="23.140625" style="236" customWidth="1"/>
    <col min="9001" max="9001" width="23.42578125" style="236" bestFit="1" customWidth="1"/>
    <col min="9002" max="9002" width="25.85546875" style="236" customWidth="1"/>
    <col min="9003" max="9213" width="11.42578125" style="236"/>
    <col min="9214" max="9214" width="5.5703125" style="236" customWidth="1"/>
    <col min="9215" max="9215" width="25.5703125" style="236" customWidth="1"/>
    <col min="9216" max="9216" width="25.42578125" style="236" customWidth="1"/>
    <col min="9217" max="9217" width="23.7109375" style="236" customWidth="1"/>
    <col min="9218" max="9218" width="24.5703125" style="236" customWidth="1"/>
    <col min="9219" max="9219" width="26.42578125" style="236" customWidth="1"/>
    <col min="9220" max="9220" width="28.140625" style="236" customWidth="1"/>
    <col min="9221" max="9221" width="28.28515625" style="236" customWidth="1"/>
    <col min="9222" max="9223" width="21.7109375" style="236" customWidth="1"/>
    <col min="9224" max="9224" width="23.7109375" style="236" customWidth="1"/>
    <col min="9225" max="9225" width="25.85546875" style="236" customWidth="1"/>
    <col min="9226" max="9226" width="21" style="236" customWidth="1"/>
    <col min="9227" max="9228" width="20.85546875" style="236" customWidth="1"/>
    <col min="9229" max="9229" width="22.5703125" style="236" customWidth="1"/>
    <col min="9230" max="9235" width="21.42578125" style="236" customWidth="1"/>
    <col min="9236" max="9236" width="25.42578125" style="236" customWidth="1"/>
    <col min="9237" max="9244" width="23.5703125" style="236" customWidth="1"/>
    <col min="9245" max="9250" width="23.85546875" style="236" customWidth="1"/>
    <col min="9251" max="9251" width="24.140625" style="236" bestFit="1" customWidth="1"/>
    <col min="9252" max="9254" width="19.85546875" style="236" customWidth="1"/>
    <col min="9255" max="9255" width="25.5703125" style="236" customWidth="1"/>
    <col min="9256" max="9256" width="23.140625" style="236" customWidth="1"/>
    <col min="9257" max="9257" width="23.42578125" style="236" bestFit="1" customWidth="1"/>
    <col min="9258" max="9258" width="25.85546875" style="236" customWidth="1"/>
    <col min="9259" max="9469" width="11.42578125" style="236"/>
    <col min="9470" max="9470" width="5.5703125" style="236" customWidth="1"/>
    <col min="9471" max="9471" width="25.5703125" style="236" customWidth="1"/>
    <col min="9472" max="9472" width="25.42578125" style="236" customWidth="1"/>
    <col min="9473" max="9473" width="23.7109375" style="236" customWidth="1"/>
    <col min="9474" max="9474" width="24.5703125" style="236" customWidth="1"/>
    <col min="9475" max="9475" width="26.42578125" style="236" customWidth="1"/>
    <col min="9476" max="9476" width="28.140625" style="236" customWidth="1"/>
    <col min="9477" max="9477" width="28.28515625" style="236" customWidth="1"/>
    <col min="9478" max="9479" width="21.7109375" style="236" customWidth="1"/>
    <col min="9480" max="9480" width="23.7109375" style="236" customWidth="1"/>
    <col min="9481" max="9481" width="25.85546875" style="236" customWidth="1"/>
    <col min="9482" max="9482" width="21" style="236" customWidth="1"/>
    <col min="9483" max="9484" width="20.85546875" style="236" customWidth="1"/>
    <col min="9485" max="9485" width="22.5703125" style="236" customWidth="1"/>
    <col min="9486" max="9491" width="21.42578125" style="236" customWidth="1"/>
    <col min="9492" max="9492" width="25.42578125" style="236" customWidth="1"/>
    <col min="9493" max="9500" width="23.5703125" style="236" customWidth="1"/>
    <col min="9501" max="9506" width="23.85546875" style="236" customWidth="1"/>
    <col min="9507" max="9507" width="24.140625" style="236" bestFit="1" customWidth="1"/>
    <col min="9508" max="9510" width="19.85546875" style="236" customWidth="1"/>
    <col min="9511" max="9511" width="25.5703125" style="236" customWidth="1"/>
    <col min="9512" max="9512" width="23.140625" style="236" customWidth="1"/>
    <col min="9513" max="9513" width="23.42578125" style="236" bestFit="1" customWidth="1"/>
    <col min="9514" max="9514" width="25.85546875" style="236" customWidth="1"/>
    <col min="9515" max="9725" width="11.42578125" style="236"/>
    <col min="9726" max="9726" width="5.5703125" style="236" customWidth="1"/>
    <col min="9727" max="9727" width="25.5703125" style="236" customWidth="1"/>
    <col min="9728" max="9728" width="25.42578125" style="236" customWidth="1"/>
    <col min="9729" max="9729" width="23.7109375" style="236" customWidth="1"/>
    <col min="9730" max="9730" width="24.5703125" style="236" customWidth="1"/>
    <col min="9731" max="9731" width="26.42578125" style="236" customWidth="1"/>
    <col min="9732" max="9732" width="28.140625" style="236" customWidth="1"/>
    <col min="9733" max="9733" width="28.28515625" style="236" customWidth="1"/>
    <col min="9734" max="9735" width="21.7109375" style="236" customWidth="1"/>
    <col min="9736" max="9736" width="23.7109375" style="236" customWidth="1"/>
    <col min="9737" max="9737" width="25.85546875" style="236" customWidth="1"/>
    <col min="9738" max="9738" width="21" style="236" customWidth="1"/>
    <col min="9739" max="9740" width="20.85546875" style="236" customWidth="1"/>
    <col min="9741" max="9741" width="22.5703125" style="236" customWidth="1"/>
    <col min="9742" max="9747" width="21.42578125" style="236" customWidth="1"/>
    <col min="9748" max="9748" width="25.42578125" style="236" customWidth="1"/>
    <col min="9749" max="9756" width="23.5703125" style="236" customWidth="1"/>
    <col min="9757" max="9762" width="23.85546875" style="236" customWidth="1"/>
    <col min="9763" max="9763" width="24.140625" style="236" bestFit="1" customWidth="1"/>
    <col min="9764" max="9766" width="19.85546875" style="236" customWidth="1"/>
    <col min="9767" max="9767" width="25.5703125" style="236" customWidth="1"/>
    <col min="9768" max="9768" width="23.140625" style="236" customWidth="1"/>
    <col min="9769" max="9769" width="23.42578125" style="236" bestFit="1" customWidth="1"/>
    <col min="9770" max="9770" width="25.85546875" style="236" customWidth="1"/>
    <col min="9771" max="9981" width="11.42578125" style="236"/>
    <col min="9982" max="9982" width="5.5703125" style="236" customWidth="1"/>
    <col min="9983" max="9983" width="25.5703125" style="236" customWidth="1"/>
    <col min="9984" max="9984" width="25.42578125" style="236" customWidth="1"/>
    <col min="9985" max="9985" width="23.7109375" style="236" customWidth="1"/>
    <col min="9986" max="9986" width="24.5703125" style="236" customWidth="1"/>
    <col min="9987" max="9987" width="26.42578125" style="236" customWidth="1"/>
    <col min="9988" max="9988" width="28.140625" style="236" customWidth="1"/>
    <col min="9989" max="9989" width="28.28515625" style="236" customWidth="1"/>
    <col min="9990" max="9991" width="21.7109375" style="236" customWidth="1"/>
    <col min="9992" max="9992" width="23.7109375" style="236" customWidth="1"/>
    <col min="9993" max="9993" width="25.85546875" style="236" customWidth="1"/>
    <col min="9994" max="9994" width="21" style="236" customWidth="1"/>
    <col min="9995" max="9996" width="20.85546875" style="236" customWidth="1"/>
    <col min="9997" max="9997" width="22.5703125" style="236" customWidth="1"/>
    <col min="9998" max="10003" width="21.42578125" style="236" customWidth="1"/>
    <col min="10004" max="10004" width="25.42578125" style="236" customWidth="1"/>
    <col min="10005" max="10012" width="23.5703125" style="236" customWidth="1"/>
    <col min="10013" max="10018" width="23.85546875" style="236" customWidth="1"/>
    <col min="10019" max="10019" width="24.140625" style="236" bestFit="1" customWidth="1"/>
    <col min="10020" max="10022" width="19.85546875" style="236" customWidth="1"/>
    <col min="10023" max="10023" width="25.5703125" style="236" customWidth="1"/>
    <col min="10024" max="10024" width="23.140625" style="236" customWidth="1"/>
    <col min="10025" max="10025" width="23.42578125" style="236" bestFit="1" customWidth="1"/>
    <col min="10026" max="10026" width="25.85546875" style="236" customWidth="1"/>
    <col min="10027" max="10237" width="11.42578125" style="236"/>
    <col min="10238" max="10238" width="5.5703125" style="236" customWidth="1"/>
    <col min="10239" max="10239" width="25.5703125" style="236" customWidth="1"/>
    <col min="10240" max="10240" width="25.42578125" style="236" customWidth="1"/>
    <col min="10241" max="10241" width="23.7109375" style="236" customWidth="1"/>
    <col min="10242" max="10242" width="24.5703125" style="236" customWidth="1"/>
    <col min="10243" max="10243" width="26.42578125" style="236" customWidth="1"/>
    <col min="10244" max="10244" width="28.140625" style="236" customWidth="1"/>
    <col min="10245" max="10245" width="28.28515625" style="236" customWidth="1"/>
    <col min="10246" max="10247" width="21.7109375" style="236" customWidth="1"/>
    <col min="10248" max="10248" width="23.7109375" style="236" customWidth="1"/>
    <col min="10249" max="10249" width="25.85546875" style="236" customWidth="1"/>
    <col min="10250" max="10250" width="21" style="236" customWidth="1"/>
    <col min="10251" max="10252" width="20.85546875" style="236" customWidth="1"/>
    <col min="10253" max="10253" width="22.5703125" style="236" customWidth="1"/>
    <col min="10254" max="10259" width="21.42578125" style="236" customWidth="1"/>
    <col min="10260" max="10260" width="25.42578125" style="236" customWidth="1"/>
    <col min="10261" max="10268" width="23.5703125" style="236" customWidth="1"/>
    <col min="10269" max="10274" width="23.85546875" style="236" customWidth="1"/>
    <col min="10275" max="10275" width="24.140625" style="236" bestFit="1" customWidth="1"/>
    <col min="10276" max="10278" width="19.85546875" style="236" customWidth="1"/>
    <col min="10279" max="10279" width="25.5703125" style="236" customWidth="1"/>
    <col min="10280" max="10280" width="23.140625" style="236" customWidth="1"/>
    <col min="10281" max="10281" width="23.42578125" style="236" bestFit="1" customWidth="1"/>
    <col min="10282" max="10282" width="25.85546875" style="236" customWidth="1"/>
    <col min="10283" max="10493" width="11.42578125" style="236"/>
    <col min="10494" max="10494" width="5.5703125" style="236" customWidth="1"/>
    <col min="10495" max="10495" width="25.5703125" style="236" customWidth="1"/>
    <col min="10496" max="10496" width="25.42578125" style="236" customWidth="1"/>
    <col min="10497" max="10497" width="23.7109375" style="236" customWidth="1"/>
    <col min="10498" max="10498" width="24.5703125" style="236" customWidth="1"/>
    <col min="10499" max="10499" width="26.42578125" style="236" customWidth="1"/>
    <col min="10500" max="10500" width="28.140625" style="236" customWidth="1"/>
    <col min="10501" max="10501" width="28.28515625" style="236" customWidth="1"/>
    <col min="10502" max="10503" width="21.7109375" style="236" customWidth="1"/>
    <col min="10504" max="10504" width="23.7109375" style="236" customWidth="1"/>
    <col min="10505" max="10505" width="25.85546875" style="236" customWidth="1"/>
    <col min="10506" max="10506" width="21" style="236" customWidth="1"/>
    <col min="10507" max="10508" width="20.85546875" style="236" customWidth="1"/>
    <col min="10509" max="10509" width="22.5703125" style="236" customWidth="1"/>
    <col min="10510" max="10515" width="21.42578125" style="236" customWidth="1"/>
    <col min="10516" max="10516" width="25.42578125" style="236" customWidth="1"/>
    <col min="10517" max="10524" width="23.5703125" style="236" customWidth="1"/>
    <col min="10525" max="10530" width="23.85546875" style="236" customWidth="1"/>
    <col min="10531" max="10531" width="24.140625" style="236" bestFit="1" customWidth="1"/>
    <col min="10532" max="10534" width="19.85546875" style="236" customWidth="1"/>
    <col min="10535" max="10535" width="25.5703125" style="236" customWidth="1"/>
    <col min="10536" max="10536" width="23.140625" style="236" customWidth="1"/>
    <col min="10537" max="10537" width="23.42578125" style="236" bestFit="1" customWidth="1"/>
    <col min="10538" max="10538" width="25.85546875" style="236" customWidth="1"/>
    <col min="10539" max="10749" width="11.42578125" style="236"/>
    <col min="10750" max="10750" width="5.5703125" style="236" customWidth="1"/>
    <col min="10751" max="10751" width="25.5703125" style="236" customWidth="1"/>
    <col min="10752" max="10752" width="25.42578125" style="236" customWidth="1"/>
    <col min="10753" max="10753" width="23.7109375" style="236" customWidth="1"/>
    <col min="10754" max="10754" width="24.5703125" style="236" customWidth="1"/>
    <col min="10755" max="10755" width="26.42578125" style="236" customWidth="1"/>
    <col min="10756" max="10756" width="28.140625" style="236" customWidth="1"/>
    <col min="10757" max="10757" width="28.28515625" style="236" customWidth="1"/>
    <col min="10758" max="10759" width="21.7109375" style="236" customWidth="1"/>
    <col min="10760" max="10760" width="23.7109375" style="236" customWidth="1"/>
    <col min="10761" max="10761" width="25.85546875" style="236" customWidth="1"/>
    <col min="10762" max="10762" width="21" style="236" customWidth="1"/>
    <col min="10763" max="10764" width="20.85546875" style="236" customWidth="1"/>
    <col min="10765" max="10765" width="22.5703125" style="236" customWidth="1"/>
    <col min="10766" max="10771" width="21.42578125" style="236" customWidth="1"/>
    <col min="10772" max="10772" width="25.42578125" style="236" customWidth="1"/>
    <col min="10773" max="10780" width="23.5703125" style="236" customWidth="1"/>
    <col min="10781" max="10786" width="23.85546875" style="236" customWidth="1"/>
    <col min="10787" max="10787" width="24.140625" style="236" bestFit="1" customWidth="1"/>
    <col min="10788" max="10790" width="19.85546875" style="236" customWidth="1"/>
    <col min="10791" max="10791" width="25.5703125" style="236" customWidth="1"/>
    <col min="10792" max="10792" width="23.140625" style="236" customWidth="1"/>
    <col min="10793" max="10793" width="23.42578125" style="236" bestFit="1" customWidth="1"/>
    <col min="10794" max="10794" width="25.85546875" style="236" customWidth="1"/>
    <col min="10795" max="11005" width="11.42578125" style="236"/>
    <col min="11006" max="11006" width="5.5703125" style="236" customWidth="1"/>
    <col min="11007" max="11007" width="25.5703125" style="236" customWidth="1"/>
    <col min="11008" max="11008" width="25.42578125" style="236" customWidth="1"/>
    <col min="11009" max="11009" width="23.7109375" style="236" customWidth="1"/>
    <col min="11010" max="11010" width="24.5703125" style="236" customWidth="1"/>
    <col min="11011" max="11011" width="26.42578125" style="236" customWidth="1"/>
    <col min="11012" max="11012" width="28.140625" style="236" customWidth="1"/>
    <col min="11013" max="11013" width="28.28515625" style="236" customWidth="1"/>
    <col min="11014" max="11015" width="21.7109375" style="236" customWidth="1"/>
    <col min="11016" max="11016" width="23.7109375" style="236" customWidth="1"/>
    <col min="11017" max="11017" width="25.85546875" style="236" customWidth="1"/>
    <col min="11018" max="11018" width="21" style="236" customWidth="1"/>
    <col min="11019" max="11020" width="20.85546875" style="236" customWidth="1"/>
    <col min="11021" max="11021" width="22.5703125" style="236" customWidth="1"/>
    <col min="11022" max="11027" width="21.42578125" style="236" customWidth="1"/>
    <col min="11028" max="11028" width="25.42578125" style="236" customWidth="1"/>
    <col min="11029" max="11036" width="23.5703125" style="236" customWidth="1"/>
    <col min="11037" max="11042" width="23.85546875" style="236" customWidth="1"/>
    <col min="11043" max="11043" width="24.140625" style="236" bestFit="1" customWidth="1"/>
    <col min="11044" max="11046" width="19.85546875" style="236" customWidth="1"/>
    <col min="11047" max="11047" width="25.5703125" style="236" customWidth="1"/>
    <col min="11048" max="11048" width="23.140625" style="236" customWidth="1"/>
    <col min="11049" max="11049" width="23.42578125" style="236" bestFit="1" customWidth="1"/>
    <col min="11050" max="11050" width="25.85546875" style="236" customWidth="1"/>
    <col min="11051" max="11261" width="11.42578125" style="236"/>
    <col min="11262" max="11262" width="5.5703125" style="236" customWidth="1"/>
    <col min="11263" max="11263" width="25.5703125" style="236" customWidth="1"/>
    <col min="11264" max="11264" width="25.42578125" style="236" customWidth="1"/>
    <col min="11265" max="11265" width="23.7109375" style="236" customWidth="1"/>
    <col min="11266" max="11266" width="24.5703125" style="236" customWidth="1"/>
    <col min="11267" max="11267" width="26.42578125" style="236" customWidth="1"/>
    <col min="11268" max="11268" width="28.140625" style="236" customWidth="1"/>
    <col min="11269" max="11269" width="28.28515625" style="236" customWidth="1"/>
    <col min="11270" max="11271" width="21.7109375" style="236" customWidth="1"/>
    <col min="11272" max="11272" width="23.7109375" style="236" customWidth="1"/>
    <col min="11273" max="11273" width="25.85546875" style="236" customWidth="1"/>
    <col min="11274" max="11274" width="21" style="236" customWidth="1"/>
    <col min="11275" max="11276" width="20.85546875" style="236" customWidth="1"/>
    <col min="11277" max="11277" width="22.5703125" style="236" customWidth="1"/>
    <col min="11278" max="11283" width="21.42578125" style="236" customWidth="1"/>
    <col min="11284" max="11284" width="25.42578125" style="236" customWidth="1"/>
    <col min="11285" max="11292" width="23.5703125" style="236" customWidth="1"/>
    <col min="11293" max="11298" width="23.85546875" style="236" customWidth="1"/>
    <col min="11299" max="11299" width="24.140625" style="236" bestFit="1" customWidth="1"/>
    <col min="11300" max="11302" width="19.85546875" style="236" customWidth="1"/>
    <col min="11303" max="11303" width="25.5703125" style="236" customWidth="1"/>
    <col min="11304" max="11304" width="23.140625" style="236" customWidth="1"/>
    <col min="11305" max="11305" width="23.42578125" style="236" bestFit="1" customWidth="1"/>
    <col min="11306" max="11306" width="25.85546875" style="236" customWidth="1"/>
    <col min="11307" max="11517" width="11.42578125" style="236"/>
    <col min="11518" max="11518" width="5.5703125" style="236" customWidth="1"/>
    <col min="11519" max="11519" width="25.5703125" style="236" customWidth="1"/>
    <col min="11520" max="11520" width="25.42578125" style="236" customWidth="1"/>
    <col min="11521" max="11521" width="23.7109375" style="236" customWidth="1"/>
    <col min="11522" max="11522" width="24.5703125" style="236" customWidth="1"/>
    <col min="11523" max="11523" width="26.42578125" style="236" customWidth="1"/>
    <col min="11524" max="11524" width="28.140625" style="236" customWidth="1"/>
    <col min="11525" max="11525" width="28.28515625" style="236" customWidth="1"/>
    <col min="11526" max="11527" width="21.7109375" style="236" customWidth="1"/>
    <col min="11528" max="11528" width="23.7109375" style="236" customWidth="1"/>
    <col min="11529" max="11529" width="25.85546875" style="236" customWidth="1"/>
    <col min="11530" max="11530" width="21" style="236" customWidth="1"/>
    <col min="11531" max="11532" width="20.85546875" style="236" customWidth="1"/>
    <col min="11533" max="11533" width="22.5703125" style="236" customWidth="1"/>
    <col min="11534" max="11539" width="21.42578125" style="236" customWidth="1"/>
    <col min="11540" max="11540" width="25.42578125" style="236" customWidth="1"/>
    <col min="11541" max="11548" width="23.5703125" style="236" customWidth="1"/>
    <col min="11549" max="11554" width="23.85546875" style="236" customWidth="1"/>
    <col min="11555" max="11555" width="24.140625" style="236" bestFit="1" customWidth="1"/>
    <col min="11556" max="11558" width="19.85546875" style="236" customWidth="1"/>
    <col min="11559" max="11559" width="25.5703125" style="236" customWidth="1"/>
    <col min="11560" max="11560" width="23.140625" style="236" customWidth="1"/>
    <col min="11561" max="11561" width="23.42578125" style="236" bestFit="1" customWidth="1"/>
    <col min="11562" max="11562" width="25.85546875" style="236" customWidth="1"/>
    <col min="11563" max="11773" width="11.42578125" style="236"/>
    <col min="11774" max="11774" width="5.5703125" style="236" customWidth="1"/>
    <col min="11775" max="11775" width="25.5703125" style="236" customWidth="1"/>
    <col min="11776" max="11776" width="25.42578125" style="236" customWidth="1"/>
    <col min="11777" max="11777" width="23.7109375" style="236" customWidth="1"/>
    <col min="11778" max="11778" width="24.5703125" style="236" customWidth="1"/>
    <col min="11779" max="11779" width="26.42578125" style="236" customWidth="1"/>
    <col min="11780" max="11780" width="28.140625" style="236" customWidth="1"/>
    <col min="11781" max="11781" width="28.28515625" style="236" customWidth="1"/>
    <col min="11782" max="11783" width="21.7109375" style="236" customWidth="1"/>
    <col min="11784" max="11784" width="23.7109375" style="236" customWidth="1"/>
    <col min="11785" max="11785" width="25.85546875" style="236" customWidth="1"/>
    <col min="11786" max="11786" width="21" style="236" customWidth="1"/>
    <col min="11787" max="11788" width="20.85546875" style="236" customWidth="1"/>
    <col min="11789" max="11789" width="22.5703125" style="236" customWidth="1"/>
    <col min="11790" max="11795" width="21.42578125" style="236" customWidth="1"/>
    <col min="11796" max="11796" width="25.42578125" style="236" customWidth="1"/>
    <col min="11797" max="11804" width="23.5703125" style="236" customWidth="1"/>
    <col min="11805" max="11810" width="23.85546875" style="236" customWidth="1"/>
    <col min="11811" max="11811" width="24.140625" style="236" bestFit="1" customWidth="1"/>
    <col min="11812" max="11814" width="19.85546875" style="236" customWidth="1"/>
    <col min="11815" max="11815" width="25.5703125" style="236" customWidth="1"/>
    <col min="11816" max="11816" width="23.140625" style="236" customWidth="1"/>
    <col min="11817" max="11817" width="23.42578125" style="236" bestFit="1" customWidth="1"/>
    <col min="11818" max="11818" width="25.85546875" style="236" customWidth="1"/>
    <col min="11819" max="12029" width="11.42578125" style="236"/>
    <col min="12030" max="12030" width="5.5703125" style="236" customWidth="1"/>
    <col min="12031" max="12031" width="25.5703125" style="236" customWidth="1"/>
    <col min="12032" max="12032" width="25.42578125" style="236" customWidth="1"/>
    <col min="12033" max="12033" width="23.7109375" style="236" customWidth="1"/>
    <col min="12034" max="12034" width="24.5703125" style="236" customWidth="1"/>
    <col min="12035" max="12035" width="26.42578125" style="236" customWidth="1"/>
    <col min="12036" max="12036" width="28.140625" style="236" customWidth="1"/>
    <col min="12037" max="12037" width="28.28515625" style="236" customWidth="1"/>
    <col min="12038" max="12039" width="21.7109375" style="236" customWidth="1"/>
    <col min="12040" max="12040" width="23.7109375" style="236" customWidth="1"/>
    <col min="12041" max="12041" width="25.85546875" style="236" customWidth="1"/>
    <col min="12042" max="12042" width="21" style="236" customWidth="1"/>
    <col min="12043" max="12044" width="20.85546875" style="236" customWidth="1"/>
    <col min="12045" max="12045" width="22.5703125" style="236" customWidth="1"/>
    <col min="12046" max="12051" width="21.42578125" style="236" customWidth="1"/>
    <col min="12052" max="12052" width="25.42578125" style="236" customWidth="1"/>
    <col min="12053" max="12060" width="23.5703125" style="236" customWidth="1"/>
    <col min="12061" max="12066" width="23.85546875" style="236" customWidth="1"/>
    <col min="12067" max="12067" width="24.140625" style="236" bestFit="1" customWidth="1"/>
    <col min="12068" max="12070" width="19.85546875" style="236" customWidth="1"/>
    <col min="12071" max="12071" width="25.5703125" style="236" customWidth="1"/>
    <col min="12072" max="12072" width="23.140625" style="236" customWidth="1"/>
    <col min="12073" max="12073" width="23.42578125" style="236" bestFit="1" customWidth="1"/>
    <col min="12074" max="12074" width="25.85546875" style="236" customWidth="1"/>
    <col min="12075" max="12285" width="11.42578125" style="236"/>
    <col min="12286" max="12286" width="5.5703125" style="236" customWidth="1"/>
    <col min="12287" max="12287" width="25.5703125" style="236" customWidth="1"/>
    <col min="12288" max="12288" width="25.42578125" style="236" customWidth="1"/>
    <col min="12289" max="12289" width="23.7109375" style="236" customWidth="1"/>
    <col min="12290" max="12290" width="24.5703125" style="236" customWidth="1"/>
    <col min="12291" max="12291" width="26.42578125" style="236" customWidth="1"/>
    <col min="12292" max="12292" width="28.140625" style="236" customWidth="1"/>
    <col min="12293" max="12293" width="28.28515625" style="236" customWidth="1"/>
    <col min="12294" max="12295" width="21.7109375" style="236" customWidth="1"/>
    <col min="12296" max="12296" width="23.7109375" style="236" customWidth="1"/>
    <col min="12297" max="12297" width="25.85546875" style="236" customWidth="1"/>
    <col min="12298" max="12298" width="21" style="236" customWidth="1"/>
    <col min="12299" max="12300" width="20.85546875" style="236" customWidth="1"/>
    <col min="12301" max="12301" width="22.5703125" style="236" customWidth="1"/>
    <col min="12302" max="12307" width="21.42578125" style="236" customWidth="1"/>
    <col min="12308" max="12308" width="25.42578125" style="236" customWidth="1"/>
    <col min="12309" max="12316" width="23.5703125" style="236" customWidth="1"/>
    <col min="12317" max="12322" width="23.85546875" style="236" customWidth="1"/>
    <col min="12323" max="12323" width="24.140625" style="236" bestFit="1" customWidth="1"/>
    <col min="12324" max="12326" width="19.85546875" style="236" customWidth="1"/>
    <col min="12327" max="12327" width="25.5703125" style="236" customWidth="1"/>
    <col min="12328" max="12328" width="23.140625" style="236" customWidth="1"/>
    <col min="12329" max="12329" width="23.42578125" style="236" bestFit="1" customWidth="1"/>
    <col min="12330" max="12330" width="25.85546875" style="236" customWidth="1"/>
    <col min="12331" max="12541" width="11.42578125" style="236"/>
    <col min="12542" max="12542" width="5.5703125" style="236" customWidth="1"/>
    <col min="12543" max="12543" width="25.5703125" style="236" customWidth="1"/>
    <col min="12544" max="12544" width="25.42578125" style="236" customWidth="1"/>
    <col min="12545" max="12545" width="23.7109375" style="236" customWidth="1"/>
    <col min="12546" max="12546" width="24.5703125" style="236" customWidth="1"/>
    <col min="12547" max="12547" width="26.42578125" style="236" customWidth="1"/>
    <col min="12548" max="12548" width="28.140625" style="236" customWidth="1"/>
    <col min="12549" max="12549" width="28.28515625" style="236" customWidth="1"/>
    <col min="12550" max="12551" width="21.7109375" style="236" customWidth="1"/>
    <col min="12552" max="12552" width="23.7109375" style="236" customWidth="1"/>
    <col min="12553" max="12553" width="25.85546875" style="236" customWidth="1"/>
    <col min="12554" max="12554" width="21" style="236" customWidth="1"/>
    <col min="12555" max="12556" width="20.85546875" style="236" customWidth="1"/>
    <col min="12557" max="12557" width="22.5703125" style="236" customWidth="1"/>
    <col min="12558" max="12563" width="21.42578125" style="236" customWidth="1"/>
    <col min="12564" max="12564" width="25.42578125" style="236" customWidth="1"/>
    <col min="12565" max="12572" width="23.5703125" style="236" customWidth="1"/>
    <col min="12573" max="12578" width="23.85546875" style="236" customWidth="1"/>
    <col min="12579" max="12579" width="24.140625" style="236" bestFit="1" customWidth="1"/>
    <col min="12580" max="12582" width="19.85546875" style="236" customWidth="1"/>
    <col min="12583" max="12583" width="25.5703125" style="236" customWidth="1"/>
    <col min="12584" max="12584" width="23.140625" style="236" customWidth="1"/>
    <col min="12585" max="12585" width="23.42578125" style="236" bestFit="1" customWidth="1"/>
    <col min="12586" max="12586" width="25.85546875" style="236" customWidth="1"/>
    <col min="12587" max="12797" width="11.42578125" style="236"/>
    <col min="12798" max="12798" width="5.5703125" style="236" customWidth="1"/>
    <col min="12799" max="12799" width="25.5703125" style="236" customWidth="1"/>
    <col min="12800" max="12800" width="25.42578125" style="236" customWidth="1"/>
    <col min="12801" max="12801" width="23.7109375" style="236" customWidth="1"/>
    <col min="12802" max="12802" width="24.5703125" style="236" customWidth="1"/>
    <col min="12803" max="12803" width="26.42578125" style="236" customWidth="1"/>
    <col min="12804" max="12804" width="28.140625" style="236" customWidth="1"/>
    <col min="12805" max="12805" width="28.28515625" style="236" customWidth="1"/>
    <col min="12806" max="12807" width="21.7109375" style="236" customWidth="1"/>
    <col min="12808" max="12808" width="23.7109375" style="236" customWidth="1"/>
    <col min="12809" max="12809" width="25.85546875" style="236" customWidth="1"/>
    <col min="12810" max="12810" width="21" style="236" customWidth="1"/>
    <col min="12811" max="12812" width="20.85546875" style="236" customWidth="1"/>
    <col min="12813" max="12813" width="22.5703125" style="236" customWidth="1"/>
    <col min="12814" max="12819" width="21.42578125" style="236" customWidth="1"/>
    <col min="12820" max="12820" width="25.42578125" style="236" customWidth="1"/>
    <col min="12821" max="12828" width="23.5703125" style="236" customWidth="1"/>
    <col min="12829" max="12834" width="23.85546875" style="236" customWidth="1"/>
    <col min="12835" max="12835" width="24.140625" style="236" bestFit="1" customWidth="1"/>
    <col min="12836" max="12838" width="19.85546875" style="236" customWidth="1"/>
    <col min="12839" max="12839" width="25.5703125" style="236" customWidth="1"/>
    <col min="12840" max="12840" width="23.140625" style="236" customWidth="1"/>
    <col min="12841" max="12841" width="23.42578125" style="236" bestFit="1" customWidth="1"/>
    <col min="12842" max="12842" width="25.85546875" style="236" customWidth="1"/>
    <col min="12843" max="13053" width="11.42578125" style="236"/>
    <col min="13054" max="13054" width="5.5703125" style="236" customWidth="1"/>
    <col min="13055" max="13055" width="25.5703125" style="236" customWidth="1"/>
    <col min="13056" max="13056" width="25.42578125" style="236" customWidth="1"/>
    <col min="13057" max="13057" width="23.7109375" style="236" customWidth="1"/>
    <col min="13058" max="13058" width="24.5703125" style="236" customWidth="1"/>
    <col min="13059" max="13059" width="26.42578125" style="236" customWidth="1"/>
    <col min="13060" max="13060" width="28.140625" style="236" customWidth="1"/>
    <col min="13061" max="13061" width="28.28515625" style="236" customWidth="1"/>
    <col min="13062" max="13063" width="21.7109375" style="236" customWidth="1"/>
    <col min="13064" max="13064" width="23.7109375" style="236" customWidth="1"/>
    <col min="13065" max="13065" width="25.85546875" style="236" customWidth="1"/>
    <col min="13066" max="13066" width="21" style="236" customWidth="1"/>
    <col min="13067" max="13068" width="20.85546875" style="236" customWidth="1"/>
    <col min="13069" max="13069" width="22.5703125" style="236" customWidth="1"/>
    <col min="13070" max="13075" width="21.42578125" style="236" customWidth="1"/>
    <col min="13076" max="13076" width="25.42578125" style="236" customWidth="1"/>
    <col min="13077" max="13084" width="23.5703125" style="236" customWidth="1"/>
    <col min="13085" max="13090" width="23.85546875" style="236" customWidth="1"/>
    <col min="13091" max="13091" width="24.140625" style="236" bestFit="1" customWidth="1"/>
    <col min="13092" max="13094" width="19.85546875" style="236" customWidth="1"/>
    <col min="13095" max="13095" width="25.5703125" style="236" customWidth="1"/>
    <col min="13096" max="13096" width="23.140625" style="236" customWidth="1"/>
    <col min="13097" max="13097" width="23.42578125" style="236" bestFit="1" customWidth="1"/>
    <col min="13098" max="13098" width="25.85546875" style="236" customWidth="1"/>
    <col min="13099" max="13309" width="11.42578125" style="236"/>
    <col min="13310" max="13310" width="5.5703125" style="236" customWidth="1"/>
    <col min="13311" max="13311" width="25.5703125" style="236" customWidth="1"/>
    <col min="13312" max="13312" width="25.42578125" style="236" customWidth="1"/>
    <col min="13313" max="13313" width="23.7109375" style="236" customWidth="1"/>
    <col min="13314" max="13314" width="24.5703125" style="236" customWidth="1"/>
    <col min="13315" max="13315" width="26.42578125" style="236" customWidth="1"/>
    <col min="13316" max="13316" width="28.140625" style="236" customWidth="1"/>
    <col min="13317" max="13317" width="28.28515625" style="236" customWidth="1"/>
    <col min="13318" max="13319" width="21.7109375" style="236" customWidth="1"/>
    <col min="13320" max="13320" width="23.7109375" style="236" customWidth="1"/>
    <col min="13321" max="13321" width="25.85546875" style="236" customWidth="1"/>
    <col min="13322" max="13322" width="21" style="236" customWidth="1"/>
    <col min="13323" max="13324" width="20.85546875" style="236" customWidth="1"/>
    <col min="13325" max="13325" width="22.5703125" style="236" customWidth="1"/>
    <col min="13326" max="13331" width="21.42578125" style="236" customWidth="1"/>
    <col min="13332" max="13332" width="25.42578125" style="236" customWidth="1"/>
    <col min="13333" max="13340" width="23.5703125" style="236" customWidth="1"/>
    <col min="13341" max="13346" width="23.85546875" style="236" customWidth="1"/>
    <col min="13347" max="13347" width="24.140625" style="236" bestFit="1" customWidth="1"/>
    <col min="13348" max="13350" width="19.85546875" style="236" customWidth="1"/>
    <col min="13351" max="13351" width="25.5703125" style="236" customWidth="1"/>
    <col min="13352" max="13352" width="23.140625" style="236" customWidth="1"/>
    <col min="13353" max="13353" width="23.42578125" style="236" bestFit="1" customWidth="1"/>
    <col min="13354" max="13354" width="25.85546875" style="236" customWidth="1"/>
    <col min="13355" max="13565" width="11.42578125" style="236"/>
    <col min="13566" max="13566" width="5.5703125" style="236" customWidth="1"/>
    <col min="13567" max="13567" width="25.5703125" style="236" customWidth="1"/>
    <col min="13568" max="13568" width="25.42578125" style="236" customWidth="1"/>
    <col min="13569" max="13569" width="23.7109375" style="236" customWidth="1"/>
    <col min="13570" max="13570" width="24.5703125" style="236" customWidth="1"/>
    <col min="13571" max="13571" width="26.42578125" style="236" customWidth="1"/>
    <col min="13572" max="13572" width="28.140625" style="236" customWidth="1"/>
    <col min="13573" max="13573" width="28.28515625" style="236" customWidth="1"/>
    <col min="13574" max="13575" width="21.7109375" style="236" customWidth="1"/>
    <col min="13576" max="13576" width="23.7109375" style="236" customWidth="1"/>
    <col min="13577" max="13577" width="25.85546875" style="236" customWidth="1"/>
    <col min="13578" max="13578" width="21" style="236" customWidth="1"/>
    <col min="13579" max="13580" width="20.85546875" style="236" customWidth="1"/>
    <col min="13581" max="13581" width="22.5703125" style="236" customWidth="1"/>
    <col min="13582" max="13587" width="21.42578125" style="236" customWidth="1"/>
    <col min="13588" max="13588" width="25.42578125" style="236" customWidth="1"/>
    <col min="13589" max="13596" width="23.5703125" style="236" customWidth="1"/>
    <col min="13597" max="13602" width="23.85546875" style="236" customWidth="1"/>
    <col min="13603" max="13603" width="24.140625" style="236" bestFit="1" customWidth="1"/>
    <col min="13604" max="13606" width="19.85546875" style="236" customWidth="1"/>
    <col min="13607" max="13607" width="25.5703125" style="236" customWidth="1"/>
    <col min="13608" max="13608" width="23.140625" style="236" customWidth="1"/>
    <col min="13609" max="13609" width="23.42578125" style="236" bestFit="1" customWidth="1"/>
    <col min="13610" max="13610" width="25.85546875" style="236" customWidth="1"/>
    <col min="13611" max="13821" width="11.42578125" style="236"/>
    <col min="13822" max="13822" width="5.5703125" style="236" customWidth="1"/>
    <col min="13823" max="13823" width="25.5703125" style="236" customWidth="1"/>
    <col min="13824" max="13824" width="25.42578125" style="236" customWidth="1"/>
    <col min="13825" max="13825" width="23.7109375" style="236" customWidth="1"/>
    <col min="13826" max="13826" width="24.5703125" style="236" customWidth="1"/>
    <col min="13827" max="13827" width="26.42578125" style="236" customWidth="1"/>
    <col min="13828" max="13828" width="28.140625" style="236" customWidth="1"/>
    <col min="13829" max="13829" width="28.28515625" style="236" customWidth="1"/>
    <col min="13830" max="13831" width="21.7109375" style="236" customWidth="1"/>
    <col min="13832" max="13832" width="23.7109375" style="236" customWidth="1"/>
    <col min="13833" max="13833" width="25.85546875" style="236" customWidth="1"/>
    <col min="13834" max="13834" width="21" style="236" customWidth="1"/>
    <col min="13835" max="13836" width="20.85546875" style="236" customWidth="1"/>
    <col min="13837" max="13837" width="22.5703125" style="236" customWidth="1"/>
    <col min="13838" max="13843" width="21.42578125" style="236" customWidth="1"/>
    <col min="13844" max="13844" width="25.42578125" style="236" customWidth="1"/>
    <col min="13845" max="13852" width="23.5703125" style="236" customWidth="1"/>
    <col min="13853" max="13858" width="23.85546875" style="236" customWidth="1"/>
    <col min="13859" max="13859" width="24.140625" style="236" bestFit="1" customWidth="1"/>
    <col min="13860" max="13862" width="19.85546875" style="236" customWidth="1"/>
    <col min="13863" max="13863" width="25.5703125" style="236" customWidth="1"/>
    <col min="13864" max="13864" width="23.140625" style="236" customWidth="1"/>
    <col min="13865" max="13865" width="23.42578125" style="236" bestFit="1" customWidth="1"/>
    <col min="13866" max="13866" width="25.85546875" style="236" customWidth="1"/>
    <col min="13867" max="14077" width="11.42578125" style="236"/>
    <col min="14078" max="14078" width="5.5703125" style="236" customWidth="1"/>
    <col min="14079" max="14079" width="25.5703125" style="236" customWidth="1"/>
    <col min="14080" max="14080" width="25.42578125" style="236" customWidth="1"/>
    <col min="14081" max="14081" width="23.7109375" style="236" customWidth="1"/>
    <col min="14082" max="14082" width="24.5703125" style="236" customWidth="1"/>
    <col min="14083" max="14083" width="26.42578125" style="236" customWidth="1"/>
    <col min="14084" max="14084" width="28.140625" style="236" customWidth="1"/>
    <col min="14085" max="14085" width="28.28515625" style="236" customWidth="1"/>
    <col min="14086" max="14087" width="21.7109375" style="236" customWidth="1"/>
    <col min="14088" max="14088" width="23.7109375" style="236" customWidth="1"/>
    <col min="14089" max="14089" width="25.85546875" style="236" customWidth="1"/>
    <col min="14090" max="14090" width="21" style="236" customWidth="1"/>
    <col min="14091" max="14092" width="20.85546875" style="236" customWidth="1"/>
    <col min="14093" max="14093" width="22.5703125" style="236" customWidth="1"/>
    <col min="14094" max="14099" width="21.42578125" style="236" customWidth="1"/>
    <col min="14100" max="14100" width="25.42578125" style="236" customWidth="1"/>
    <col min="14101" max="14108" width="23.5703125" style="236" customWidth="1"/>
    <col min="14109" max="14114" width="23.85546875" style="236" customWidth="1"/>
    <col min="14115" max="14115" width="24.140625" style="236" bestFit="1" customWidth="1"/>
    <col min="14116" max="14118" width="19.85546875" style="236" customWidth="1"/>
    <col min="14119" max="14119" width="25.5703125" style="236" customWidth="1"/>
    <col min="14120" max="14120" width="23.140625" style="236" customWidth="1"/>
    <col min="14121" max="14121" width="23.42578125" style="236" bestFit="1" customWidth="1"/>
    <col min="14122" max="14122" width="25.85546875" style="236" customWidth="1"/>
    <col min="14123" max="14333" width="11.42578125" style="236"/>
    <col min="14334" max="14334" width="5.5703125" style="236" customWidth="1"/>
    <col min="14335" max="14335" width="25.5703125" style="236" customWidth="1"/>
    <col min="14336" max="14336" width="25.42578125" style="236" customWidth="1"/>
    <col min="14337" max="14337" width="23.7109375" style="236" customWidth="1"/>
    <col min="14338" max="14338" width="24.5703125" style="236" customWidth="1"/>
    <col min="14339" max="14339" width="26.42578125" style="236" customWidth="1"/>
    <col min="14340" max="14340" width="28.140625" style="236" customWidth="1"/>
    <col min="14341" max="14341" width="28.28515625" style="236" customWidth="1"/>
    <col min="14342" max="14343" width="21.7109375" style="236" customWidth="1"/>
    <col min="14344" max="14344" width="23.7109375" style="236" customWidth="1"/>
    <col min="14345" max="14345" width="25.85546875" style="236" customWidth="1"/>
    <col min="14346" max="14346" width="21" style="236" customWidth="1"/>
    <col min="14347" max="14348" width="20.85546875" style="236" customWidth="1"/>
    <col min="14349" max="14349" width="22.5703125" style="236" customWidth="1"/>
    <col min="14350" max="14355" width="21.42578125" style="236" customWidth="1"/>
    <col min="14356" max="14356" width="25.42578125" style="236" customWidth="1"/>
    <col min="14357" max="14364" width="23.5703125" style="236" customWidth="1"/>
    <col min="14365" max="14370" width="23.85546875" style="236" customWidth="1"/>
    <col min="14371" max="14371" width="24.140625" style="236" bestFit="1" customWidth="1"/>
    <col min="14372" max="14374" width="19.85546875" style="236" customWidth="1"/>
    <col min="14375" max="14375" width="25.5703125" style="236" customWidth="1"/>
    <col min="14376" max="14376" width="23.140625" style="236" customWidth="1"/>
    <col min="14377" max="14377" width="23.42578125" style="236" bestFit="1" customWidth="1"/>
    <col min="14378" max="14378" width="25.85546875" style="236" customWidth="1"/>
    <col min="14379" max="14589" width="11.42578125" style="236"/>
    <col min="14590" max="14590" width="5.5703125" style="236" customWidth="1"/>
    <col min="14591" max="14591" width="25.5703125" style="236" customWidth="1"/>
    <col min="14592" max="14592" width="25.42578125" style="236" customWidth="1"/>
    <col min="14593" max="14593" width="23.7109375" style="236" customWidth="1"/>
    <col min="14594" max="14594" width="24.5703125" style="236" customWidth="1"/>
    <col min="14595" max="14595" width="26.42578125" style="236" customWidth="1"/>
    <col min="14596" max="14596" width="28.140625" style="236" customWidth="1"/>
    <col min="14597" max="14597" width="28.28515625" style="236" customWidth="1"/>
    <col min="14598" max="14599" width="21.7109375" style="236" customWidth="1"/>
    <col min="14600" max="14600" width="23.7109375" style="236" customWidth="1"/>
    <col min="14601" max="14601" width="25.85546875" style="236" customWidth="1"/>
    <col min="14602" max="14602" width="21" style="236" customWidth="1"/>
    <col min="14603" max="14604" width="20.85546875" style="236" customWidth="1"/>
    <col min="14605" max="14605" width="22.5703125" style="236" customWidth="1"/>
    <col min="14606" max="14611" width="21.42578125" style="236" customWidth="1"/>
    <col min="14612" max="14612" width="25.42578125" style="236" customWidth="1"/>
    <col min="14613" max="14620" width="23.5703125" style="236" customWidth="1"/>
    <col min="14621" max="14626" width="23.85546875" style="236" customWidth="1"/>
    <col min="14627" max="14627" width="24.140625" style="236" bestFit="1" customWidth="1"/>
    <col min="14628" max="14630" width="19.85546875" style="236" customWidth="1"/>
    <col min="14631" max="14631" width="25.5703125" style="236" customWidth="1"/>
    <col min="14632" max="14632" width="23.140625" style="236" customWidth="1"/>
    <col min="14633" max="14633" width="23.42578125" style="236" bestFit="1" customWidth="1"/>
    <col min="14634" max="14634" width="25.85546875" style="236" customWidth="1"/>
    <col min="14635" max="14845" width="11.42578125" style="236"/>
    <col min="14846" max="14846" width="5.5703125" style="236" customWidth="1"/>
    <col min="14847" max="14847" width="25.5703125" style="236" customWidth="1"/>
    <col min="14848" max="14848" width="25.42578125" style="236" customWidth="1"/>
    <col min="14849" max="14849" width="23.7109375" style="236" customWidth="1"/>
    <col min="14850" max="14850" width="24.5703125" style="236" customWidth="1"/>
    <col min="14851" max="14851" width="26.42578125" style="236" customWidth="1"/>
    <col min="14852" max="14852" width="28.140625" style="236" customWidth="1"/>
    <col min="14853" max="14853" width="28.28515625" style="236" customWidth="1"/>
    <col min="14854" max="14855" width="21.7109375" style="236" customWidth="1"/>
    <col min="14856" max="14856" width="23.7109375" style="236" customWidth="1"/>
    <col min="14857" max="14857" width="25.85546875" style="236" customWidth="1"/>
    <col min="14858" max="14858" width="21" style="236" customWidth="1"/>
    <col min="14859" max="14860" width="20.85546875" style="236" customWidth="1"/>
    <col min="14861" max="14861" width="22.5703125" style="236" customWidth="1"/>
    <col min="14862" max="14867" width="21.42578125" style="236" customWidth="1"/>
    <col min="14868" max="14868" width="25.42578125" style="236" customWidth="1"/>
    <col min="14869" max="14876" width="23.5703125" style="236" customWidth="1"/>
    <col min="14877" max="14882" width="23.85546875" style="236" customWidth="1"/>
    <col min="14883" max="14883" width="24.140625" style="236" bestFit="1" customWidth="1"/>
    <col min="14884" max="14886" width="19.85546875" style="236" customWidth="1"/>
    <col min="14887" max="14887" width="25.5703125" style="236" customWidth="1"/>
    <col min="14888" max="14888" width="23.140625" style="236" customWidth="1"/>
    <col min="14889" max="14889" width="23.42578125" style="236" bestFit="1" customWidth="1"/>
    <col min="14890" max="14890" width="25.85546875" style="236" customWidth="1"/>
    <col min="14891" max="15101" width="11.42578125" style="236"/>
    <col min="15102" max="15102" width="5.5703125" style="236" customWidth="1"/>
    <col min="15103" max="15103" width="25.5703125" style="236" customWidth="1"/>
    <col min="15104" max="15104" width="25.42578125" style="236" customWidth="1"/>
    <col min="15105" max="15105" width="23.7109375" style="236" customWidth="1"/>
    <col min="15106" max="15106" width="24.5703125" style="236" customWidth="1"/>
    <col min="15107" max="15107" width="26.42578125" style="236" customWidth="1"/>
    <col min="15108" max="15108" width="28.140625" style="236" customWidth="1"/>
    <col min="15109" max="15109" width="28.28515625" style="236" customWidth="1"/>
    <col min="15110" max="15111" width="21.7109375" style="236" customWidth="1"/>
    <col min="15112" max="15112" width="23.7109375" style="236" customWidth="1"/>
    <col min="15113" max="15113" width="25.85546875" style="236" customWidth="1"/>
    <col min="15114" max="15114" width="21" style="236" customWidth="1"/>
    <col min="15115" max="15116" width="20.85546875" style="236" customWidth="1"/>
    <col min="15117" max="15117" width="22.5703125" style="236" customWidth="1"/>
    <col min="15118" max="15123" width="21.42578125" style="236" customWidth="1"/>
    <col min="15124" max="15124" width="25.42578125" style="236" customWidth="1"/>
    <col min="15125" max="15132" width="23.5703125" style="236" customWidth="1"/>
    <col min="15133" max="15138" width="23.85546875" style="236" customWidth="1"/>
    <col min="15139" max="15139" width="24.140625" style="236" bestFit="1" customWidth="1"/>
    <col min="15140" max="15142" width="19.85546875" style="236" customWidth="1"/>
    <col min="15143" max="15143" width="25.5703125" style="236" customWidth="1"/>
    <col min="15144" max="15144" width="23.140625" style="236" customWidth="1"/>
    <col min="15145" max="15145" width="23.42578125" style="236" bestFit="1" customWidth="1"/>
    <col min="15146" max="15146" width="25.85546875" style="236" customWidth="1"/>
    <col min="15147" max="15357" width="11.42578125" style="236"/>
    <col min="15358" max="15358" width="5.5703125" style="236" customWidth="1"/>
    <col min="15359" max="15359" width="25.5703125" style="236" customWidth="1"/>
    <col min="15360" max="15360" width="25.42578125" style="236" customWidth="1"/>
    <col min="15361" max="15361" width="23.7109375" style="236" customWidth="1"/>
    <col min="15362" max="15362" width="24.5703125" style="236" customWidth="1"/>
    <col min="15363" max="15363" width="26.42578125" style="236" customWidth="1"/>
    <col min="15364" max="15364" width="28.140625" style="236" customWidth="1"/>
    <col min="15365" max="15365" width="28.28515625" style="236" customWidth="1"/>
    <col min="15366" max="15367" width="21.7109375" style="236" customWidth="1"/>
    <col min="15368" max="15368" width="23.7109375" style="236" customWidth="1"/>
    <col min="15369" max="15369" width="25.85546875" style="236" customWidth="1"/>
    <col min="15370" max="15370" width="21" style="236" customWidth="1"/>
    <col min="15371" max="15372" width="20.85546875" style="236" customWidth="1"/>
    <col min="15373" max="15373" width="22.5703125" style="236" customWidth="1"/>
    <col min="15374" max="15379" width="21.42578125" style="236" customWidth="1"/>
    <col min="15380" max="15380" width="25.42578125" style="236" customWidth="1"/>
    <col min="15381" max="15388" width="23.5703125" style="236" customWidth="1"/>
    <col min="15389" max="15394" width="23.85546875" style="236" customWidth="1"/>
    <col min="15395" max="15395" width="24.140625" style="236" bestFit="1" customWidth="1"/>
    <col min="15396" max="15398" width="19.85546875" style="236" customWidth="1"/>
    <col min="15399" max="15399" width="25.5703125" style="236" customWidth="1"/>
    <col min="15400" max="15400" width="23.140625" style="236" customWidth="1"/>
    <col min="15401" max="15401" width="23.42578125" style="236" bestFit="1" customWidth="1"/>
    <col min="15402" max="15402" width="25.85546875" style="236" customWidth="1"/>
    <col min="15403" max="15613" width="11.42578125" style="236"/>
    <col min="15614" max="15614" width="5.5703125" style="236" customWidth="1"/>
    <col min="15615" max="15615" width="25.5703125" style="236" customWidth="1"/>
    <col min="15616" max="15616" width="25.42578125" style="236" customWidth="1"/>
    <col min="15617" max="15617" width="23.7109375" style="236" customWidth="1"/>
    <col min="15618" max="15618" width="24.5703125" style="236" customWidth="1"/>
    <col min="15619" max="15619" width="26.42578125" style="236" customWidth="1"/>
    <col min="15620" max="15620" width="28.140625" style="236" customWidth="1"/>
    <col min="15621" max="15621" width="28.28515625" style="236" customWidth="1"/>
    <col min="15622" max="15623" width="21.7109375" style="236" customWidth="1"/>
    <col min="15624" max="15624" width="23.7109375" style="236" customWidth="1"/>
    <col min="15625" max="15625" width="25.85546875" style="236" customWidth="1"/>
    <col min="15626" max="15626" width="21" style="236" customWidth="1"/>
    <col min="15627" max="15628" width="20.85546875" style="236" customWidth="1"/>
    <col min="15629" max="15629" width="22.5703125" style="236" customWidth="1"/>
    <col min="15630" max="15635" width="21.42578125" style="236" customWidth="1"/>
    <col min="15636" max="15636" width="25.42578125" style="236" customWidth="1"/>
    <col min="15637" max="15644" width="23.5703125" style="236" customWidth="1"/>
    <col min="15645" max="15650" width="23.85546875" style="236" customWidth="1"/>
    <col min="15651" max="15651" width="24.140625" style="236" bestFit="1" customWidth="1"/>
    <col min="15652" max="15654" width="19.85546875" style="236" customWidth="1"/>
    <col min="15655" max="15655" width="25.5703125" style="236" customWidth="1"/>
    <col min="15656" max="15656" width="23.140625" style="236" customWidth="1"/>
    <col min="15657" max="15657" width="23.42578125" style="236" bestFit="1" customWidth="1"/>
    <col min="15658" max="15658" width="25.85546875" style="236" customWidth="1"/>
    <col min="15659" max="15869" width="11.42578125" style="236"/>
    <col min="15870" max="15870" width="5.5703125" style="236" customWidth="1"/>
    <col min="15871" max="15871" width="25.5703125" style="236" customWidth="1"/>
    <col min="15872" max="15872" width="25.42578125" style="236" customWidth="1"/>
    <col min="15873" max="15873" width="23.7109375" style="236" customWidth="1"/>
    <col min="15874" max="15874" width="24.5703125" style="236" customWidth="1"/>
    <col min="15875" max="15875" width="26.42578125" style="236" customWidth="1"/>
    <col min="15876" max="15876" width="28.140625" style="236" customWidth="1"/>
    <col min="15877" max="15877" width="28.28515625" style="236" customWidth="1"/>
    <col min="15878" max="15879" width="21.7109375" style="236" customWidth="1"/>
    <col min="15880" max="15880" width="23.7109375" style="236" customWidth="1"/>
    <col min="15881" max="15881" width="25.85546875" style="236" customWidth="1"/>
    <col min="15882" max="15882" width="21" style="236" customWidth="1"/>
    <col min="15883" max="15884" width="20.85546875" style="236" customWidth="1"/>
    <col min="15885" max="15885" width="22.5703125" style="236" customWidth="1"/>
    <col min="15886" max="15891" width="21.42578125" style="236" customWidth="1"/>
    <col min="15892" max="15892" width="25.42578125" style="236" customWidth="1"/>
    <col min="15893" max="15900" width="23.5703125" style="236" customWidth="1"/>
    <col min="15901" max="15906" width="23.85546875" style="236" customWidth="1"/>
    <col min="15907" max="15907" width="24.140625" style="236" bestFit="1" customWidth="1"/>
    <col min="15908" max="15910" width="19.85546875" style="236" customWidth="1"/>
    <col min="15911" max="15911" width="25.5703125" style="236" customWidth="1"/>
    <col min="15912" max="15912" width="23.140625" style="236" customWidth="1"/>
    <col min="15913" max="15913" width="23.42578125" style="236" bestFit="1" customWidth="1"/>
    <col min="15914" max="15914" width="25.85546875" style="236" customWidth="1"/>
    <col min="15915" max="16125" width="11.42578125" style="236"/>
    <col min="16126" max="16126" width="5.5703125" style="236" customWidth="1"/>
    <col min="16127" max="16127" width="25.5703125" style="236" customWidth="1"/>
    <col min="16128" max="16128" width="25.42578125" style="236" customWidth="1"/>
    <col min="16129" max="16129" width="23.7109375" style="236" customWidth="1"/>
    <col min="16130" max="16130" width="24.5703125" style="236" customWidth="1"/>
    <col min="16131" max="16131" width="26.42578125" style="236" customWidth="1"/>
    <col min="16132" max="16132" width="28.140625" style="236" customWidth="1"/>
    <col min="16133" max="16133" width="28.28515625" style="236" customWidth="1"/>
    <col min="16134" max="16135" width="21.7109375" style="236" customWidth="1"/>
    <col min="16136" max="16136" width="23.7109375" style="236" customWidth="1"/>
    <col min="16137" max="16137" width="25.85546875" style="236" customWidth="1"/>
    <col min="16138" max="16138" width="21" style="236" customWidth="1"/>
    <col min="16139" max="16140" width="20.85546875" style="236" customWidth="1"/>
    <col min="16141" max="16141" width="22.5703125" style="236" customWidth="1"/>
    <col min="16142" max="16147" width="21.42578125" style="236" customWidth="1"/>
    <col min="16148" max="16148" width="25.42578125" style="236" customWidth="1"/>
    <col min="16149" max="16156" width="23.5703125" style="236" customWidth="1"/>
    <col min="16157" max="16162" width="23.85546875" style="236" customWidth="1"/>
    <col min="16163" max="16163" width="24.140625" style="236" bestFit="1" customWidth="1"/>
    <col min="16164" max="16166" width="19.85546875" style="236" customWidth="1"/>
    <col min="16167" max="16167" width="25.5703125" style="236" customWidth="1"/>
    <col min="16168" max="16168" width="23.140625" style="236" customWidth="1"/>
    <col min="16169" max="16169" width="23.42578125" style="236" bestFit="1" customWidth="1"/>
    <col min="16170" max="16170" width="25.85546875" style="236" customWidth="1"/>
    <col min="16171" max="16384" width="11.42578125" style="236"/>
  </cols>
  <sheetData>
    <row r="1" spans="1:49" ht="19.5">
      <c r="A1" s="235"/>
    </row>
    <row r="2" spans="1:49" ht="30" customHeight="1">
      <c r="B2" s="237" t="s">
        <v>154</v>
      </c>
      <c r="C2" s="238"/>
      <c r="D2" s="238"/>
      <c r="E2" s="239"/>
      <c r="F2" s="314"/>
      <c r="G2" s="314"/>
      <c r="H2" s="314"/>
      <c r="I2" s="314"/>
      <c r="J2" s="314"/>
      <c r="K2" s="238"/>
      <c r="L2" s="240"/>
      <c r="M2" s="240" t="s">
        <v>155</v>
      </c>
      <c r="N2" s="240"/>
      <c r="O2" s="240"/>
      <c r="P2" s="240"/>
      <c r="Q2" s="240"/>
      <c r="R2" s="240"/>
      <c r="S2" s="240"/>
      <c r="T2" s="240"/>
      <c r="U2" s="240"/>
      <c r="V2" s="240"/>
      <c r="W2" s="240"/>
      <c r="X2" s="240"/>
      <c r="Y2" s="240"/>
      <c r="Z2" s="240"/>
      <c r="AA2" s="240"/>
      <c r="AB2" s="240"/>
      <c r="AC2" s="240"/>
      <c r="AD2" s="240"/>
      <c r="AE2" s="240"/>
      <c r="AF2" s="240"/>
      <c r="AG2" s="240"/>
      <c r="AH2" s="240"/>
      <c r="AI2" s="240"/>
      <c r="AJ2" s="240"/>
      <c r="AK2" s="240"/>
      <c r="AL2" s="241"/>
      <c r="AM2" s="239"/>
      <c r="AN2" s="239"/>
      <c r="AO2" s="239"/>
      <c r="AP2" s="239"/>
      <c r="AQ2" s="239"/>
      <c r="AR2" s="239"/>
      <c r="AS2" s="239"/>
    </row>
    <row r="3" spans="1:49" ht="33.75" customHeight="1" thickBot="1"/>
    <row r="4" spans="1:49" ht="61.5" customHeight="1">
      <c r="B4" s="448" t="s">
        <v>156</v>
      </c>
      <c r="C4" s="438" t="s">
        <v>157</v>
      </c>
      <c r="D4" s="438" t="s">
        <v>158</v>
      </c>
      <c r="E4" s="438" t="s">
        <v>159</v>
      </c>
      <c r="F4" s="438" t="s">
        <v>160</v>
      </c>
      <c r="G4" s="438" t="s">
        <v>208</v>
      </c>
      <c r="H4" s="456" t="s">
        <v>161</v>
      </c>
      <c r="I4" s="459" t="s">
        <v>162</v>
      </c>
      <c r="J4" s="460"/>
      <c r="K4" s="461"/>
      <c r="L4" s="438" t="s">
        <v>163</v>
      </c>
      <c r="M4" s="462" t="s">
        <v>164</v>
      </c>
      <c r="N4" s="463"/>
      <c r="O4" s="242"/>
      <c r="P4" s="243" t="s">
        <v>165</v>
      </c>
      <c r="Q4" s="243"/>
      <c r="R4" s="243"/>
      <c r="S4" s="243"/>
      <c r="T4" s="243"/>
      <c r="U4" s="243"/>
      <c r="V4" s="243"/>
      <c r="W4" s="243"/>
      <c r="X4" s="441" t="s">
        <v>166</v>
      </c>
      <c r="Y4" s="442"/>
      <c r="Z4" s="442"/>
      <c r="AA4" s="442"/>
      <c r="AB4" s="442"/>
      <c r="AC4" s="442"/>
      <c r="AD4" s="442"/>
      <c r="AE4" s="443"/>
      <c r="AF4" s="441" t="s">
        <v>167</v>
      </c>
      <c r="AG4" s="442"/>
      <c r="AH4" s="442"/>
      <c r="AI4" s="442"/>
      <c r="AJ4" s="442"/>
      <c r="AK4" s="442"/>
      <c r="AL4" s="442"/>
      <c r="AM4" s="442"/>
      <c r="AN4" s="442"/>
      <c r="AO4" s="442"/>
      <c r="AP4" s="442"/>
      <c r="AQ4" s="438" t="s">
        <v>119</v>
      </c>
      <c r="AR4" s="470" t="s">
        <v>168</v>
      </c>
      <c r="AS4" s="470"/>
      <c r="AT4" s="436" t="s">
        <v>202</v>
      </c>
      <c r="AU4" s="436"/>
      <c r="AV4" s="436"/>
      <c r="AW4" s="436"/>
    </row>
    <row r="5" spans="1:49" ht="47.25" customHeight="1">
      <c r="B5" s="449"/>
      <c r="C5" s="439"/>
      <c r="D5" s="439"/>
      <c r="E5" s="439"/>
      <c r="F5" s="439"/>
      <c r="G5" s="439"/>
      <c r="H5" s="457"/>
      <c r="I5" s="464" t="s">
        <v>169</v>
      </c>
      <c r="J5" s="464" t="s">
        <v>170</v>
      </c>
      <c r="K5" s="464" t="s">
        <v>171</v>
      </c>
      <c r="L5" s="439"/>
      <c r="M5" s="444" t="s">
        <v>172</v>
      </c>
      <c r="N5" s="444" t="s">
        <v>173</v>
      </c>
      <c r="O5" s="455" t="s">
        <v>174</v>
      </c>
      <c r="P5" s="444" t="s">
        <v>175</v>
      </c>
      <c r="Q5" s="444" t="s">
        <v>176</v>
      </c>
      <c r="R5" s="444" t="s">
        <v>177</v>
      </c>
      <c r="S5" s="444" t="s">
        <v>178</v>
      </c>
      <c r="T5" s="444" t="s">
        <v>179</v>
      </c>
      <c r="U5" s="444" t="s">
        <v>180</v>
      </c>
      <c r="V5" s="444" t="s">
        <v>65</v>
      </c>
      <c r="W5" s="444" t="s">
        <v>181</v>
      </c>
      <c r="X5" s="445" t="s">
        <v>106</v>
      </c>
      <c r="Y5" s="446"/>
      <c r="Z5" s="447"/>
      <c r="AA5" s="445" t="s">
        <v>120</v>
      </c>
      <c r="AB5" s="446"/>
      <c r="AC5" s="447"/>
      <c r="AD5" s="445" t="s">
        <v>182</v>
      </c>
      <c r="AE5" s="447"/>
      <c r="AF5" s="454" t="s">
        <v>183</v>
      </c>
      <c r="AG5" s="454"/>
      <c r="AH5" s="454"/>
      <c r="AI5" s="454"/>
      <c r="AJ5" s="454"/>
      <c r="AK5" s="454"/>
      <c r="AL5" s="437" t="s">
        <v>184</v>
      </c>
      <c r="AM5" s="437"/>
      <c r="AN5" s="437"/>
      <c r="AO5" s="437"/>
      <c r="AP5" s="288" t="s">
        <v>110</v>
      </c>
      <c r="AQ5" s="439"/>
      <c r="AR5" s="471"/>
      <c r="AS5" s="471"/>
      <c r="AT5" s="437" t="s">
        <v>199</v>
      </c>
      <c r="AU5" s="437" t="s">
        <v>197</v>
      </c>
      <c r="AV5" s="437"/>
      <c r="AW5" s="435" t="s">
        <v>200</v>
      </c>
    </row>
    <row r="6" spans="1:49" s="244" customFormat="1" ht="51" customHeight="1">
      <c r="B6" s="449"/>
      <c r="C6" s="439"/>
      <c r="D6" s="439"/>
      <c r="E6" s="439"/>
      <c r="F6" s="439"/>
      <c r="G6" s="439"/>
      <c r="H6" s="457"/>
      <c r="I6" s="457"/>
      <c r="J6" s="457"/>
      <c r="K6" s="457"/>
      <c r="L6" s="439"/>
      <c r="M6" s="439"/>
      <c r="N6" s="439"/>
      <c r="O6" s="455"/>
      <c r="P6" s="439"/>
      <c r="Q6" s="439"/>
      <c r="R6" s="439"/>
      <c r="S6" s="439"/>
      <c r="T6" s="439"/>
      <c r="U6" s="439"/>
      <c r="V6" s="439"/>
      <c r="W6" s="439"/>
      <c r="X6" s="444" t="s">
        <v>185</v>
      </c>
      <c r="Y6" s="444" t="s">
        <v>186</v>
      </c>
      <c r="Z6" s="444" t="s">
        <v>187</v>
      </c>
      <c r="AA6" s="444" t="s">
        <v>185</v>
      </c>
      <c r="AB6" s="444" t="s">
        <v>186</v>
      </c>
      <c r="AC6" s="444" t="s">
        <v>187</v>
      </c>
      <c r="AD6" s="444" t="s">
        <v>188</v>
      </c>
      <c r="AE6" s="444" t="s">
        <v>189</v>
      </c>
      <c r="AF6" s="451" t="s">
        <v>106</v>
      </c>
      <c r="AG6" s="452"/>
      <c r="AH6" s="453"/>
      <c r="AI6" s="437" t="s">
        <v>120</v>
      </c>
      <c r="AJ6" s="437"/>
      <c r="AK6" s="437"/>
      <c r="AL6" s="444" t="s">
        <v>190</v>
      </c>
      <c r="AM6" s="444" t="s">
        <v>191</v>
      </c>
      <c r="AN6" s="444" t="s">
        <v>192</v>
      </c>
      <c r="AO6" s="444" t="s">
        <v>193</v>
      </c>
      <c r="AP6" s="467" t="s">
        <v>194</v>
      </c>
      <c r="AQ6" s="439"/>
      <c r="AR6" s="472"/>
      <c r="AS6" s="472"/>
      <c r="AT6" s="437"/>
      <c r="AU6" s="437"/>
      <c r="AV6" s="437"/>
      <c r="AW6" s="435"/>
    </row>
    <row r="7" spans="1:49" s="244" customFormat="1" ht="47.25" customHeight="1">
      <c r="B7" s="449"/>
      <c r="C7" s="439"/>
      <c r="D7" s="439"/>
      <c r="E7" s="439"/>
      <c r="F7" s="439"/>
      <c r="G7" s="439"/>
      <c r="H7" s="457"/>
      <c r="I7" s="457"/>
      <c r="J7" s="457"/>
      <c r="K7" s="457"/>
      <c r="L7" s="439"/>
      <c r="M7" s="439"/>
      <c r="N7" s="439"/>
      <c r="O7" s="455"/>
      <c r="P7" s="439"/>
      <c r="Q7" s="439"/>
      <c r="R7" s="439"/>
      <c r="S7" s="439"/>
      <c r="T7" s="439"/>
      <c r="U7" s="439"/>
      <c r="V7" s="439"/>
      <c r="W7" s="439"/>
      <c r="X7" s="439"/>
      <c r="Y7" s="439"/>
      <c r="Z7" s="439"/>
      <c r="AA7" s="439"/>
      <c r="AB7" s="439"/>
      <c r="AC7" s="439"/>
      <c r="AD7" s="439"/>
      <c r="AE7" s="439"/>
      <c r="AF7" s="444" t="s">
        <v>185</v>
      </c>
      <c r="AG7" s="444" t="s">
        <v>195</v>
      </c>
      <c r="AH7" s="444" t="s">
        <v>196</v>
      </c>
      <c r="AI7" s="444" t="s">
        <v>185</v>
      </c>
      <c r="AJ7" s="444" t="s">
        <v>186</v>
      </c>
      <c r="AK7" s="444" t="s">
        <v>187</v>
      </c>
      <c r="AL7" s="439"/>
      <c r="AM7" s="439"/>
      <c r="AN7" s="439"/>
      <c r="AO7" s="439"/>
      <c r="AP7" s="469"/>
      <c r="AQ7" s="439"/>
      <c r="AR7" s="465" t="s">
        <v>102</v>
      </c>
      <c r="AS7" s="467" t="s">
        <v>103</v>
      </c>
      <c r="AT7" s="437"/>
      <c r="AU7" s="437"/>
      <c r="AV7" s="437"/>
      <c r="AW7" s="435"/>
    </row>
    <row r="8" spans="1:49" s="245" customFormat="1" ht="47.25" customHeight="1">
      <c r="B8" s="450"/>
      <c r="C8" s="440"/>
      <c r="D8" s="440"/>
      <c r="E8" s="440"/>
      <c r="F8" s="440"/>
      <c r="G8" s="440"/>
      <c r="H8" s="458"/>
      <c r="I8" s="458"/>
      <c r="J8" s="458"/>
      <c r="K8" s="458"/>
      <c r="L8" s="440"/>
      <c r="M8" s="440"/>
      <c r="N8" s="440"/>
      <c r="O8" s="246"/>
      <c r="P8" s="440"/>
      <c r="Q8" s="440"/>
      <c r="R8" s="440"/>
      <c r="S8" s="440"/>
      <c r="T8" s="440"/>
      <c r="U8" s="440"/>
      <c r="V8" s="440"/>
      <c r="W8" s="440"/>
      <c r="X8" s="440"/>
      <c r="Y8" s="440"/>
      <c r="Z8" s="440"/>
      <c r="AA8" s="440"/>
      <c r="AB8" s="440"/>
      <c r="AC8" s="440"/>
      <c r="AD8" s="440"/>
      <c r="AE8" s="440"/>
      <c r="AF8" s="440"/>
      <c r="AG8" s="440"/>
      <c r="AH8" s="440"/>
      <c r="AI8" s="440"/>
      <c r="AJ8" s="440"/>
      <c r="AK8" s="440"/>
      <c r="AL8" s="440"/>
      <c r="AM8" s="440"/>
      <c r="AN8" s="440"/>
      <c r="AO8" s="440"/>
      <c r="AP8" s="468"/>
      <c r="AQ8" s="440"/>
      <c r="AR8" s="466"/>
      <c r="AS8" s="468"/>
      <c r="AT8" s="437"/>
      <c r="AU8" s="313" t="s">
        <v>205</v>
      </c>
      <c r="AV8" s="299" t="s">
        <v>198</v>
      </c>
      <c r="AW8" s="324" t="s">
        <v>201</v>
      </c>
    </row>
    <row r="9" spans="1:49" s="244" customFormat="1" ht="37.5" customHeight="1">
      <c r="B9" s="247" t="s">
        <v>0</v>
      </c>
      <c r="C9" s="248" t="s">
        <v>1</v>
      </c>
      <c r="D9" s="248" t="s">
        <v>2</v>
      </c>
      <c r="E9" s="248" t="s">
        <v>3</v>
      </c>
      <c r="F9" s="248" t="s">
        <v>4</v>
      </c>
      <c r="G9" s="249" t="s">
        <v>5</v>
      </c>
      <c r="H9" s="1" t="s">
        <v>6</v>
      </c>
      <c r="I9" s="1" t="s">
        <v>7</v>
      </c>
      <c r="J9" s="1" t="s">
        <v>8</v>
      </c>
      <c r="K9" s="1" t="s">
        <v>9</v>
      </c>
      <c r="L9" s="248" t="s">
        <v>10</v>
      </c>
      <c r="M9" s="248" t="s">
        <v>11</v>
      </c>
      <c r="N9" s="248" t="s">
        <v>12</v>
      </c>
      <c r="O9" s="248" t="s">
        <v>13</v>
      </c>
      <c r="P9" s="248" t="s">
        <v>14</v>
      </c>
      <c r="Q9" s="248" t="s">
        <v>15</v>
      </c>
      <c r="R9" s="248" t="s">
        <v>16</v>
      </c>
      <c r="S9" s="248" t="s">
        <v>17</v>
      </c>
      <c r="T9" s="250" t="s">
        <v>18</v>
      </c>
      <c r="U9" s="250" t="s">
        <v>19</v>
      </c>
      <c r="V9" s="250" t="s">
        <v>20</v>
      </c>
      <c r="W9" s="250" t="s">
        <v>21</v>
      </c>
      <c r="X9" s="248" t="s">
        <v>22</v>
      </c>
      <c r="Y9" s="248" t="s">
        <v>23</v>
      </c>
      <c r="Z9" s="248" t="s">
        <v>24</v>
      </c>
      <c r="AA9" s="250" t="s">
        <v>25</v>
      </c>
      <c r="AB9" s="250" t="s">
        <v>26</v>
      </c>
      <c r="AC9" s="250" t="s">
        <v>27</v>
      </c>
      <c r="AD9" s="251" t="s">
        <v>28</v>
      </c>
      <c r="AE9" s="251" t="s">
        <v>29</v>
      </c>
      <c r="AF9" s="251" t="s">
        <v>30</v>
      </c>
      <c r="AG9" s="251" t="s">
        <v>31</v>
      </c>
      <c r="AH9" s="251" t="s">
        <v>32</v>
      </c>
      <c r="AI9" s="248" t="s">
        <v>33</v>
      </c>
      <c r="AJ9" s="248" t="s">
        <v>34</v>
      </c>
      <c r="AK9" s="248" t="s">
        <v>35</v>
      </c>
      <c r="AL9" s="248" t="s">
        <v>36</v>
      </c>
      <c r="AM9" s="248" t="s">
        <v>37</v>
      </c>
      <c r="AN9" s="248" t="s">
        <v>38</v>
      </c>
      <c r="AO9" s="248" t="s">
        <v>39</v>
      </c>
      <c r="AP9" s="248" t="s">
        <v>40</v>
      </c>
      <c r="AQ9" s="248" t="s">
        <v>41</v>
      </c>
      <c r="AR9" s="248" t="s">
        <v>42</v>
      </c>
      <c r="AS9" s="251" t="s">
        <v>43</v>
      </c>
      <c r="AT9" s="248" t="s">
        <v>44</v>
      </c>
      <c r="AU9" s="248" t="s">
        <v>45</v>
      </c>
      <c r="AV9" s="248" t="s">
        <v>46</v>
      </c>
      <c r="AW9" s="325" t="s">
        <v>47</v>
      </c>
    </row>
    <row r="10" spans="1:49" ht="99.95" customHeight="1">
      <c r="B10" s="252"/>
      <c r="C10" s="253"/>
      <c r="D10" s="254"/>
      <c r="E10" s="254"/>
      <c r="F10" s="254"/>
      <c r="G10" s="255"/>
      <c r="H10" s="255"/>
      <c r="I10" s="255"/>
      <c r="J10" s="255"/>
      <c r="K10" s="255"/>
      <c r="L10" s="254"/>
      <c r="M10" s="256"/>
      <c r="N10" s="257"/>
      <c r="O10" s="256"/>
      <c r="P10" s="258"/>
      <c r="Q10" s="258"/>
      <c r="R10" s="258"/>
      <c r="S10" s="258"/>
      <c r="T10" s="258"/>
      <c r="U10" s="258"/>
      <c r="V10" s="258"/>
      <c r="W10" s="257"/>
      <c r="X10" s="259"/>
      <c r="Y10" s="259"/>
      <c r="Z10" s="259"/>
      <c r="AA10" s="260"/>
      <c r="AB10" s="259"/>
      <c r="AC10" s="259"/>
      <c r="AD10" s="259"/>
      <c r="AE10" s="259"/>
      <c r="AF10" s="260"/>
      <c r="AG10" s="259"/>
      <c r="AH10" s="259"/>
      <c r="AI10" s="260"/>
      <c r="AJ10" s="259"/>
      <c r="AK10" s="259"/>
      <c r="AL10" s="256"/>
      <c r="AM10" s="259"/>
      <c r="AN10" s="258"/>
      <c r="AO10" s="258"/>
      <c r="AP10" s="261"/>
      <c r="AQ10" s="254"/>
      <c r="AR10" s="254"/>
      <c r="AS10" s="253"/>
      <c r="AT10" s="302"/>
      <c r="AU10" s="303"/>
      <c r="AV10" s="304"/>
      <c r="AW10" s="326"/>
    </row>
    <row r="11" spans="1:49" ht="99.95" customHeight="1">
      <c r="B11" s="262"/>
      <c r="C11" s="263"/>
      <c r="D11" s="264"/>
      <c r="E11" s="264"/>
      <c r="F11" s="264"/>
      <c r="G11" s="264"/>
      <c r="H11" s="264"/>
      <c r="I11" s="264"/>
      <c r="J11" s="264"/>
      <c r="K11" s="264"/>
      <c r="L11" s="264"/>
      <c r="M11" s="265"/>
      <c r="N11" s="266"/>
      <c r="O11" s="265"/>
      <c r="P11" s="267"/>
      <c r="Q11" s="267"/>
      <c r="R11" s="267"/>
      <c r="S11" s="267"/>
      <c r="T11" s="267"/>
      <c r="U11" s="267"/>
      <c r="V11" s="267"/>
      <c r="W11" s="266"/>
      <c r="X11" s="268"/>
      <c r="Y11" s="268"/>
      <c r="Z11" s="268"/>
      <c r="AA11" s="269"/>
      <c r="AB11" s="268"/>
      <c r="AC11" s="268"/>
      <c r="AD11" s="268"/>
      <c r="AE11" s="268"/>
      <c r="AF11" s="269"/>
      <c r="AG11" s="268"/>
      <c r="AH11" s="268"/>
      <c r="AI11" s="269"/>
      <c r="AJ11" s="268"/>
      <c r="AK11" s="268"/>
      <c r="AL11" s="265"/>
      <c r="AM11" s="268"/>
      <c r="AN11" s="267"/>
      <c r="AO11" s="267"/>
      <c r="AP11" s="270"/>
      <c r="AQ11" s="264"/>
      <c r="AR11" s="264"/>
      <c r="AS11" s="263"/>
      <c r="AT11" s="305"/>
      <c r="AU11" s="303"/>
      <c r="AV11" s="306"/>
      <c r="AW11" s="326"/>
    </row>
    <row r="12" spans="1:49" ht="99.95" customHeight="1">
      <c r="B12" s="262"/>
      <c r="C12" s="263"/>
      <c r="D12" s="264"/>
      <c r="E12" s="264"/>
      <c r="F12" s="269"/>
      <c r="G12" s="264"/>
      <c r="H12" s="264"/>
      <c r="I12" s="264"/>
      <c r="J12" s="264"/>
      <c r="K12" s="264"/>
      <c r="L12" s="264"/>
      <c r="M12" s="265"/>
      <c r="N12" s="266"/>
      <c r="O12" s="265"/>
      <c r="P12" s="267"/>
      <c r="Q12" s="267"/>
      <c r="R12" s="267"/>
      <c r="S12" s="267"/>
      <c r="T12" s="267"/>
      <c r="U12" s="267"/>
      <c r="V12" s="267"/>
      <c r="W12" s="266"/>
      <c r="X12" s="268"/>
      <c r="Y12" s="268"/>
      <c r="Z12" s="268"/>
      <c r="AA12" s="269"/>
      <c r="AB12" s="268"/>
      <c r="AC12" s="268"/>
      <c r="AD12" s="268"/>
      <c r="AE12" s="268"/>
      <c r="AF12" s="269"/>
      <c r="AG12" s="268"/>
      <c r="AH12" s="268"/>
      <c r="AI12" s="269"/>
      <c r="AJ12" s="268"/>
      <c r="AK12" s="268"/>
      <c r="AL12" s="265"/>
      <c r="AM12" s="268"/>
      <c r="AN12" s="267"/>
      <c r="AO12" s="267"/>
      <c r="AP12" s="270"/>
      <c r="AQ12" s="264"/>
      <c r="AR12" s="264"/>
      <c r="AS12" s="263"/>
      <c r="AT12" s="305"/>
      <c r="AU12" s="303"/>
      <c r="AV12" s="306"/>
      <c r="AW12" s="326"/>
    </row>
    <row r="13" spans="1:49" ht="99.95" customHeight="1">
      <c r="B13" s="262"/>
      <c r="C13" s="263"/>
      <c r="D13" s="264"/>
      <c r="E13" s="264"/>
      <c r="F13" s="269"/>
      <c r="G13" s="264"/>
      <c r="H13" s="264"/>
      <c r="I13" s="264"/>
      <c r="J13" s="264"/>
      <c r="K13" s="264"/>
      <c r="L13" s="264"/>
      <c r="M13" s="265"/>
      <c r="N13" s="266"/>
      <c r="O13" s="265"/>
      <c r="P13" s="267"/>
      <c r="Q13" s="267"/>
      <c r="R13" s="267"/>
      <c r="S13" s="267"/>
      <c r="T13" s="267"/>
      <c r="U13" s="267"/>
      <c r="V13" s="267"/>
      <c r="W13" s="266"/>
      <c r="X13" s="268"/>
      <c r="Y13" s="268"/>
      <c r="Z13" s="268"/>
      <c r="AA13" s="269"/>
      <c r="AB13" s="268"/>
      <c r="AC13" s="268"/>
      <c r="AD13" s="268"/>
      <c r="AE13" s="268"/>
      <c r="AF13" s="269"/>
      <c r="AG13" s="268"/>
      <c r="AH13" s="268"/>
      <c r="AI13" s="269"/>
      <c r="AJ13" s="268"/>
      <c r="AK13" s="268"/>
      <c r="AL13" s="265"/>
      <c r="AM13" s="268"/>
      <c r="AN13" s="267"/>
      <c r="AO13" s="267"/>
      <c r="AP13" s="270"/>
      <c r="AQ13" s="264"/>
      <c r="AR13" s="264"/>
      <c r="AS13" s="263"/>
      <c r="AT13" s="305"/>
      <c r="AU13" s="303"/>
      <c r="AV13" s="306"/>
      <c r="AW13" s="326"/>
    </row>
    <row r="14" spans="1:49" ht="99.95" customHeight="1">
      <c r="B14" s="262"/>
      <c r="C14" s="263"/>
      <c r="D14" s="264"/>
      <c r="E14" s="264"/>
      <c r="F14" s="269"/>
      <c r="G14" s="264"/>
      <c r="H14" s="264"/>
      <c r="I14" s="264"/>
      <c r="J14" s="264"/>
      <c r="K14" s="264"/>
      <c r="L14" s="264"/>
      <c r="M14" s="265"/>
      <c r="N14" s="266"/>
      <c r="O14" s="265"/>
      <c r="P14" s="267"/>
      <c r="Q14" s="267"/>
      <c r="R14" s="267"/>
      <c r="S14" s="267"/>
      <c r="T14" s="267"/>
      <c r="U14" s="267"/>
      <c r="V14" s="267"/>
      <c r="W14" s="266"/>
      <c r="X14" s="268"/>
      <c r="Y14" s="268"/>
      <c r="Z14" s="268"/>
      <c r="AA14" s="269"/>
      <c r="AB14" s="268"/>
      <c r="AC14" s="268"/>
      <c r="AD14" s="268"/>
      <c r="AE14" s="268"/>
      <c r="AF14" s="269"/>
      <c r="AG14" s="268"/>
      <c r="AH14" s="268"/>
      <c r="AI14" s="269"/>
      <c r="AJ14" s="268"/>
      <c r="AK14" s="268"/>
      <c r="AL14" s="265"/>
      <c r="AM14" s="268"/>
      <c r="AN14" s="267"/>
      <c r="AO14" s="267"/>
      <c r="AP14" s="270"/>
      <c r="AQ14" s="264"/>
      <c r="AR14" s="264"/>
      <c r="AS14" s="263"/>
      <c r="AT14" s="305"/>
      <c r="AU14" s="303"/>
      <c r="AV14" s="306"/>
      <c r="AW14" s="326"/>
    </row>
    <row r="15" spans="1:49" ht="99.95" customHeight="1">
      <c r="B15" s="262"/>
      <c r="C15" s="263"/>
      <c r="D15" s="264"/>
      <c r="E15" s="264"/>
      <c r="F15" s="269"/>
      <c r="G15" s="264"/>
      <c r="H15" s="264"/>
      <c r="I15" s="264"/>
      <c r="J15" s="264"/>
      <c r="K15" s="264"/>
      <c r="L15" s="264"/>
      <c r="M15" s="265"/>
      <c r="N15" s="266"/>
      <c r="O15" s="265"/>
      <c r="P15" s="267"/>
      <c r="Q15" s="267"/>
      <c r="R15" s="267"/>
      <c r="S15" s="267"/>
      <c r="T15" s="267"/>
      <c r="U15" s="267"/>
      <c r="V15" s="267"/>
      <c r="W15" s="266"/>
      <c r="X15" s="268"/>
      <c r="Y15" s="268"/>
      <c r="Z15" s="268"/>
      <c r="AA15" s="269"/>
      <c r="AB15" s="268"/>
      <c r="AC15" s="268"/>
      <c r="AD15" s="268"/>
      <c r="AE15" s="268"/>
      <c r="AF15" s="269"/>
      <c r="AG15" s="268"/>
      <c r="AH15" s="268"/>
      <c r="AI15" s="269"/>
      <c r="AJ15" s="268"/>
      <c r="AK15" s="268"/>
      <c r="AL15" s="265"/>
      <c r="AM15" s="268"/>
      <c r="AN15" s="267"/>
      <c r="AO15" s="267"/>
      <c r="AP15" s="270"/>
      <c r="AQ15" s="264"/>
      <c r="AR15" s="264"/>
      <c r="AS15" s="263"/>
      <c r="AT15" s="305"/>
      <c r="AU15" s="303"/>
      <c r="AV15" s="306"/>
      <c r="AW15" s="326"/>
    </row>
    <row r="16" spans="1:49" ht="99.95" customHeight="1">
      <c r="B16" s="262"/>
      <c r="C16" s="263"/>
      <c r="D16" s="264"/>
      <c r="E16" s="264"/>
      <c r="F16" s="269"/>
      <c r="G16" s="264"/>
      <c r="H16" s="264"/>
      <c r="I16" s="264"/>
      <c r="J16" s="264"/>
      <c r="K16" s="264"/>
      <c r="L16" s="264"/>
      <c r="M16" s="265"/>
      <c r="N16" s="266"/>
      <c r="O16" s="265"/>
      <c r="P16" s="267"/>
      <c r="Q16" s="267"/>
      <c r="R16" s="267"/>
      <c r="S16" s="267"/>
      <c r="T16" s="267"/>
      <c r="U16" s="267"/>
      <c r="V16" s="267"/>
      <c r="W16" s="266"/>
      <c r="X16" s="268"/>
      <c r="Y16" s="268"/>
      <c r="Z16" s="268"/>
      <c r="AA16" s="269"/>
      <c r="AB16" s="268"/>
      <c r="AC16" s="268"/>
      <c r="AD16" s="268"/>
      <c r="AE16" s="268"/>
      <c r="AF16" s="269"/>
      <c r="AG16" s="268"/>
      <c r="AH16" s="268"/>
      <c r="AI16" s="269"/>
      <c r="AJ16" s="268"/>
      <c r="AK16" s="268"/>
      <c r="AL16" s="265"/>
      <c r="AM16" s="268"/>
      <c r="AN16" s="267"/>
      <c r="AO16" s="267"/>
      <c r="AP16" s="270"/>
      <c r="AQ16" s="264"/>
      <c r="AR16" s="264"/>
      <c r="AS16" s="263"/>
      <c r="AT16" s="305"/>
      <c r="AU16" s="303"/>
      <c r="AV16" s="306"/>
      <c r="AW16" s="326"/>
    </row>
    <row r="17" spans="2:49" ht="99.95" customHeight="1">
      <c r="B17" s="262"/>
      <c r="C17" s="263"/>
      <c r="D17" s="264"/>
      <c r="E17" s="264"/>
      <c r="F17" s="269"/>
      <c r="G17" s="264"/>
      <c r="H17" s="264"/>
      <c r="I17" s="264"/>
      <c r="J17" s="264"/>
      <c r="K17" s="264"/>
      <c r="L17" s="264"/>
      <c r="M17" s="265"/>
      <c r="N17" s="266"/>
      <c r="O17" s="265"/>
      <c r="P17" s="267"/>
      <c r="Q17" s="267"/>
      <c r="R17" s="267"/>
      <c r="S17" s="267"/>
      <c r="T17" s="267"/>
      <c r="U17" s="267"/>
      <c r="V17" s="267"/>
      <c r="W17" s="266"/>
      <c r="X17" s="268"/>
      <c r="Y17" s="268"/>
      <c r="Z17" s="268"/>
      <c r="AA17" s="269"/>
      <c r="AB17" s="268"/>
      <c r="AC17" s="268"/>
      <c r="AD17" s="268"/>
      <c r="AE17" s="268"/>
      <c r="AF17" s="269"/>
      <c r="AG17" s="268"/>
      <c r="AH17" s="268"/>
      <c r="AI17" s="269"/>
      <c r="AJ17" s="268"/>
      <c r="AK17" s="268"/>
      <c r="AL17" s="265"/>
      <c r="AM17" s="268"/>
      <c r="AN17" s="267"/>
      <c r="AO17" s="267"/>
      <c r="AP17" s="270"/>
      <c r="AQ17" s="264"/>
      <c r="AR17" s="264"/>
      <c r="AS17" s="263"/>
      <c r="AT17" s="305"/>
      <c r="AU17" s="303"/>
      <c r="AV17" s="306"/>
      <c r="AW17" s="326"/>
    </row>
    <row r="18" spans="2:49" ht="99.95" customHeight="1">
      <c r="B18" s="262"/>
      <c r="C18" s="263"/>
      <c r="D18" s="264"/>
      <c r="E18" s="264"/>
      <c r="F18" s="269"/>
      <c r="G18" s="264"/>
      <c r="H18" s="264"/>
      <c r="I18" s="264"/>
      <c r="J18" s="264"/>
      <c r="K18" s="264"/>
      <c r="L18" s="264"/>
      <c r="M18" s="265"/>
      <c r="N18" s="266"/>
      <c r="O18" s="265"/>
      <c r="P18" s="267"/>
      <c r="Q18" s="267"/>
      <c r="R18" s="267"/>
      <c r="S18" s="267"/>
      <c r="T18" s="267"/>
      <c r="U18" s="267"/>
      <c r="V18" s="267"/>
      <c r="W18" s="266"/>
      <c r="X18" s="268"/>
      <c r="Y18" s="268"/>
      <c r="Z18" s="268"/>
      <c r="AA18" s="269"/>
      <c r="AB18" s="268"/>
      <c r="AC18" s="268"/>
      <c r="AD18" s="268"/>
      <c r="AE18" s="268"/>
      <c r="AF18" s="269"/>
      <c r="AG18" s="268"/>
      <c r="AH18" s="268"/>
      <c r="AI18" s="269"/>
      <c r="AJ18" s="268"/>
      <c r="AK18" s="268"/>
      <c r="AL18" s="265"/>
      <c r="AM18" s="268"/>
      <c r="AN18" s="267"/>
      <c r="AO18" s="267"/>
      <c r="AP18" s="270"/>
      <c r="AQ18" s="264"/>
      <c r="AR18" s="264"/>
      <c r="AS18" s="263"/>
      <c r="AT18" s="305"/>
      <c r="AU18" s="303"/>
      <c r="AV18" s="306"/>
      <c r="AW18" s="326"/>
    </row>
    <row r="19" spans="2:49" ht="99.95" customHeight="1" thickBot="1">
      <c r="B19" s="271"/>
      <c r="C19" s="272"/>
      <c r="D19" s="273"/>
      <c r="E19" s="273"/>
      <c r="F19" s="274"/>
      <c r="G19" s="275"/>
      <c r="H19" s="275"/>
      <c r="I19" s="273"/>
      <c r="J19" s="273"/>
      <c r="K19" s="273"/>
      <c r="L19" s="273"/>
      <c r="M19" s="276"/>
      <c r="N19" s="277"/>
      <c r="O19" s="276"/>
      <c r="P19" s="278"/>
      <c r="Q19" s="278"/>
      <c r="R19" s="278"/>
      <c r="S19" s="278"/>
      <c r="T19" s="278"/>
      <c r="U19" s="278"/>
      <c r="V19" s="278"/>
      <c r="W19" s="277"/>
      <c r="X19" s="279"/>
      <c r="Y19" s="279"/>
      <c r="Z19" s="279"/>
      <c r="AA19" s="280"/>
      <c r="AB19" s="279"/>
      <c r="AC19" s="279"/>
      <c r="AD19" s="279"/>
      <c r="AE19" s="279"/>
      <c r="AF19" s="280"/>
      <c r="AG19" s="279"/>
      <c r="AH19" s="279"/>
      <c r="AI19" s="280"/>
      <c r="AJ19" s="279"/>
      <c r="AK19" s="279"/>
      <c r="AL19" s="276"/>
      <c r="AM19" s="281"/>
      <c r="AN19" s="278"/>
      <c r="AO19" s="278"/>
      <c r="AP19" s="282"/>
      <c r="AQ19" s="273"/>
      <c r="AR19" s="273"/>
      <c r="AS19" s="272"/>
      <c r="AT19" s="307"/>
      <c r="AU19" s="308"/>
      <c r="AV19" s="309"/>
      <c r="AW19" s="327"/>
    </row>
    <row r="20" spans="2:49" ht="21.95" customHeight="1">
      <c r="B20" s="283"/>
      <c r="C20" s="283"/>
      <c r="D20" s="283"/>
      <c r="E20" s="283"/>
      <c r="F20" s="315"/>
      <c r="G20" s="315"/>
      <c r="H20" s="315"/>
      <c r="I20" s="315"/>
      <c r="J20" s="315"/>
      <c r="K20" s="283"/>
      <c r="L20" s="283"/>
      <c r="M20" s="283"/>
      <c r="N20" s="283"/>
      <c r="O20" s="283"/>
      <c r="P20" s="283"/>
      <c r="Q20" s="283"/>
      <c r="R20" s="283"/>
      <c r="S20" s="283"/>
      <c r="T20" s="283"/>
      <c r="U20" s="283"/>
      <c r="V20" s="283"/>
      <c r="W20" s="283"/>
      <c r="X20" s="284"/>
      <c r="Y20" s="284"/>
      <c r="Z20" s="284"/>
      <c r="AA20" s="284"/>
      <c r="AB20" s="284"/>
      <c r="AC20" s="284"/>
      <c r="AD20" s="284"/>
      <c r="AE20" s="284"/>
      <c r="AF20" s="285"/>
      <c r="AG20" s="285"/>
      <c r="AH20" s="285"/>
      <c r="AI20" s="284"/>
      <c r="AJ20" s="284"/>
      <c r="AK20" s="284"/>
      <c r="AL20" s="285"/>
      <c r="AM20" s="285"/>
      <c r="AN20" s="285"/>
      <c r="AO20" s="285"/>
      <c r="AP20" s="285"/>
      <c r="AQ20" s="285"/>
      <c r="AR20" s="285"/>
      <c r="AS20" s="285"/>
    </row>
    <row r="21" spans="2:49" ht="21.95" customHeight="1">
      <c r="B21" s="283"/>
      <c r="C21" s="283"/>
      <c r="D21" s="283"/>
      <c r="E21" s="283"/>
      <c r="F21" s="315"/>
      <c r="G21" s="315"/>
      <c r="H21" s="315"/>
      <c r="I21" s="315"/>
      <c r="J21" s="315"/>
      <c r="K21" s="283"/>
      <c r="L21" s="283"/>
      <c r="M21" s="283"/>
      <c r="N21" s="283"/>
      <c r="O21" s="283"/>
      <c r="P21" s="283"/>
      <c r="Q21" s="283"/>
      <c r="R21" s="283"/>
      <c r="S21" s="283"/>
      <c r="T21" s="283"/>
      <c r="U21" s="283"/>
      <c r="V21" s="283"/>
      <c r="W21" s="283"/>
      <c r="X21" s="284"/>
      <c r="Y21" s="284"/>
      <c r="Z21" s="284"/>
      <c r="AA21" s="284"/>
      <c r="AB21" s="284"/>
      <c r="AC21" s="284"/>
      <c r="AD21" s="284"/>
      <c r="AE21" s="284"/>
      <c r="AF21" s="285"/>
      <c r="AG21" s="285"/>
      <c r="AH21" s="285"/>
      <c r="AI21" s="284"/>
      <c r="AJ21" s="284"/>
      <c r="AK21" s="284"/>
      <c r="AL21" s="285"/>
      <c r="AM21" s="285"/>
      <c r="AN21" s="285"/>
      <c r="AO21" s="285"/>
      <c r="AP21" s="285"/>
      <c r="AQ21" s="285"/>
      <c r="AR21" s="285"/>
      <c r="AS21" s="285"/>
      <c r="AU21" s="310"/>
      <c r="AV21" s="310"/>
    </row>
    <row r="22" spans="2:49" ht="21.95" customHeight="1">
      <c r="B22" s="283"/>
      <c r="C22" s="283"/>
      <c r="D22" s="283"/>
      <c r="E22" s="283"/>
      <c r="F22" s="315"/>
      <c r="G22" s="315"/>
      <c r="H22" s="315"/>
      <c r="I22" s="315"/>
      <c r="J22" s="315"/>
      <c r="K22" s="283"/>
      <c r="L22" s="283"/>
      <c r="M22" s="283"/>
      <c r="N22" s="283"/>
      <c r="O22" s="283"/>
      <c r="P22" s="283"/>
      <c r="Q22" s="283"/>
      <c r="R22" s="283"/>
      <c r="S22" s="283"/>
      <c r="T22" s="283"/>
      <c r="U22" s="283"/>
      <c r="V22" s="283"/>
      <c r="W22" s="283"/>
      <c r="X22" s="286"/>
      <c r="Y22" s="286"/>
      <c r="Z22" s="286"/>
      <c r="AA22" s="286"/>
      <c r="AB22" s="286"/>
      <c r="AC22" s="286"/>
      <c r="AD22" s="286"/>
      <c r="AE22" s="286"/>
      <c r="AF22" s="285"/>
      <c r="AG22" s="285"/>
      <c r="AH22" s="285"/>
      <c r="AI22" s="286"/>
      <c r="AJ22" s="286"/>
      <c r="AK22" s="286"/>
      <c r="AL22" s="285"/>
      <c r="AM22" s="285"/>
      <c r="AN22" s="285"/>
      <c r="AO22" s="285"/>
      <c r="AP22" s="285"/>
      <c r="AQ22" s="285"/>
      <c r="AR22" s="285"/>
      <c r="AS22" s="285"/>
    </row>
    <row r="23" spans="2:49" ht="21.95" customHeight="1">
      <c r="B23" s="283"/>
      <c r="C23" s="286"/>
      <c r="D23" s="286"/>
      <c r="E23" s="286"/>
      <c r="F23" s="316"/>
      <c r="G23" s="316"/>
      <c r="H23" s="316"/>
      <c r="I23" s="316"/>
      <c r="J23" s="316"/>
      <c r="K23" s="286"/>
      <c r="L23" s="286"/>
      <c r="M23" s="286"/>
      <c r="N23" s="286"/>
      <c r="O23" s="286"/>
      <c r="P23" s="286"/>
      <c r="Q23" s="286"/>
      <c r="R23" s="286"/>
      <c r="S23" s="286"/>
      <c r="T23" s="286"/>
      <c r="U23" s="286"/>
      <c r="V23" s="286"/>
      <c r="W23" s="286"/>
      <c r="X23" s="284"/>
      <c r="Y23" s="284"/>
      <c r="Z23" s="284"/>
      <c r="AA23" s="284"/>
      <c r="AB23" s="284"/>
      <c r="AC23" s="284"/>
      <c r="AD23" s="284"/>
      <c r="AE23" s="284"/>
      <c r="AF23" s="287"/>
      <c r="AG23" s="287"/>
      <c r="AH23" s="287"/>
      <c r="AI23" s="284"/>
      <c r="AJ23" s="284"/>
      <c r="AK23" s="284"/>
      <c r="AL23" s="287"/>
      <c r="AM23" s="287"/>
      <c r="AN23" s="287"/>
      <c r="AO23" s="287"/>
      <c r="AP23" s="287"/>
      <c r="AQ23" s="287"/>
      <c r="AR23" s="287"/>
      <c r="AS23" s="287"/>
    </row>
    <row r="24" spans="2:49" ht="21.95" customHeight="1">
      <c r="B24" s="283"/>
      <c r="C24" s="284"/>
      <c r="D24" s="284"/>
      <c r="E24" s="284"/>
      <c r="F24" s="317"/>
      <c r="G24" s="317"/>
      <c r="H24" s="317"/>
      <c r="I24" s="317"/>
      <c r="J24" s="317"/>
      <c r="K24" s="284"/>
      <c r="L24" s="284"/>
      <c r="M24" s="284"/>
      <c r="N24" s="284"/>
      <c r="O24" s="284"/>
      <c r="P24" s="284"/>
      <c r="Q24" s="284"/>
      <c r="R24" s="284"/>
      <c r="S24" s="284"/>
      <c r="T24" s="284"/>
      <c r="U24" s="284"/>
      <c r="V24" s="284"/>
      <c r="W24" s="284"/>
      <c r="X24" s="284"/>
      <c r="Y24" s="284"/>
      <c r="Z24" s="284"/>
      <c r="AA24" s="284"/>
      <c r="AB24" s="284"/>
      <c r="AC24" s="284"/>
      <c r="AD24" s="284"/>
      <c r="AE24" s="284"/>
      <c r="AI24" s="284"/>
      <c r="AJ24" s="284"/>
      <c r="AK24" s="284"/>
    </row>
    <row r="25" spans="2:49" ht="21.95" customHeight="1">
      <c r="B25" s="283"/>
      <c r="C25" s="284"/>
      <c r="D25" s="284"/>
      <c r="E25" s="284"/>
      <c r="F25" s="317"/>
      <c r="G25" s="317"/>
      <c r="H25" s="317"/>
      <c r="I25" s="317"/>
      <c r="J25" s="317"/>
      <c r="K25" s="284"/>
      <c r="L25" s="284"/>
      <c r="M25" s="284"/>
      <c r="N25" s="284"/>
      <c r="O25" s="284"/>
      <c r="P25" s="284"/>
      <c r="Q25" s="284"/>
      <c r="R25" s="284"/>
      <c r="S25" s="284"/>
      <c r="T25" s="284"/>
      <c r="U25" s="284"/>
      <c r="V25" s="284"/>
      <c r="W25" s="284"/>
    </row>
  </sheetData>
  <mergeCells count="60">
    <mergeCell ref="AR7:AR8"/>
    <mergeCell ref="AS7:AS8"/>
    <mergeCell ref="AL6:AL8"/>
    <mergeCell ref="AM6:AM8"/>
    <mergeCell ref="AN6:AN8"/>
    <mergeCell ref="AO6:AO8"/>
    <mergeCell ref="AP6:AP8"/>
    <mergeCell ref="AQ4:AQ8"/>
    <mergeCell ref="AR4:AS6"/>
    <mergeCell ref="AL5:AO5"/>
    <mergeCell ref="O5:O7"/>
    <mergeCell ref="P5:P8"/>
    <mergeCell ref="Q5:Q8"/>
    <mergeCell ref="H4:H8"/>
    <mergeCell ref="I4:K4"/>
    <mergeCell ref="L4:L8"/>
    <mergeCell ref="M4:N4"/>
    <mergeCell ref="I5:I8"/>
    <mergeCell ref="J5:J8"/>
    <mergeCell ref="K5:K8"/>
    <mergeCell ref="M5:M8"/>
    <mergeCell ref="N5:N8"/>
    <mergeCell ref="X6:X8"/>
    <mergeCell ref="Y6:Y8"/>
    <mergeCell ref="Z6:Z8"/>
    <mergeCell ref="AA6:AA8"/>
    <mergeCell ref="AB6:AB8"/>
    <mergeCell ref="AC6:AC8"/>
    <mergeCell ref="AD6:AD8"/>
    <mergeCell ref="AE6:AE8"/>
    <mergeCell ref="AF6:AH6"/>
    <mergeCell ref="AF5:AK5"/>
    <mergeCell ref="AI6:AK6"/>
    <mergeCell ref="AK7:AK8"/>
    <mergeCell ref="AF7:AF8"/>
    <mergeCell ref="AG7:AG8"/>
    <mergeCell ref="AH7:AH8"/>
    <mergeCell ref="AI7:AI8"/>
    <mergeCell ref="AJ7:AJ8"/>
    <mergeCell ref="B4:B8"/>
    <mergeCell ref="C4:C8"/>
    <mergeCell ref="D4:D8"/>
    <mergeCell ref="E4:E8"/>
    <mergeCell ref="F4:F8"/>
    <mergeCell ref="AW5:AW7"/>
    <mergeCell ref="AT4:AW4"/>
    <mergeCell ref="AT5:AT8"/>
    <mergeCell ref="AU5:AV7"/>
    <mergeCell ref="G4:G8"/>
    <mergeCell ref="X4:AE4"/>
    <mergeCell ref="AF4:AP4"/>
    <mergeCell ref="R5:R8"/>
    <mergeCell ref="S5:S8"/>
    <mergeCell ref="T5:T8"/>
    <mergeCell ref="U5:U8"/>
    <mergeCell ref="V5:V8"/>
    <mergeCell ref="W5:W8"/>
    <mergeCell ref="X5:Z5"/>
    <mergeCell ref="AA5:AC5"/>
    <mergeCell ref="AD5:AE5"/>
  </mergeCells>
  <printOptions horizontalCentered="1" verticalCentered="1"/>
  <pageMargins left="0.18" right="0.17" top="0" bottom="0" header="0" footer="0"/>
  <pageSetup paperSize="8" scale="31" orientation="landscape" cellComments="asDisplayed" r:id="rId1"/>
  <headerFooter alignWithMargins="0">
    <oddHeader>&amp;C&amp;40&amp;U&amp;A</oddHeader>
  </headerFooter>
  <colBreaks count="1" manualBreakCount="1">
    <brk id="27" min="1" max="18" man="1"/>
  </colBreaks>
</worksheet>
</file>

<file path=xl/worksheets/sheet15.xml><?xml version="1.0" encoding="utf-8"?>
<worksheet xmlns="http://schemas.openxmlformats.org/spreadsheetml/2006/main" xmlns:r="http://schemas.openxmlformats.org/officeDocument/2006/relationships">
  <sheetPr>
    <pageSetUpPr fitToPage="1"/>
  </sheetPr>
  <dimension ref="A1:M54"/>
  <sheetViews>
    <sheetView view="pageBreakPreview" topLeftCell="A37" zoomScale="50" zoomScaleNormal="50" zoomScaleSheetLayoutView="50" workbookViewId="0">
      <selection activeCell="D54" sqref="D54"/>
    </sheetView>
  </sheetViews>
  <sheetFormatPr baseColWidth="10" defaultColWidth="35" defaultRowHeight="12.75"/>
  <cols>
    <col min="1" max="1" width="13.28515625" style="1335" customWidth="1"/>
    <col min="2" max="2" width="35" style="1215" customWidth="1"/>
    <col min="3" max="3" width="7.140625" style="1215" customWidth="1"/>
    <col min="4" max="4" width="32.28515625" style="1215" customWidth="1"/>
    <col min="5" max="5" width="63.5703125" style="1215" customWidth="1"/>
    <col min="6" max="10" width="22.7109375" style="1336" customWidth="1"/>
    <col min="11" max="13" width="22.7109375" style="1215" customWidth="1"/>
    <col min="14" max="254" width="11.42578125" style="1215" customWidth="1"/>
    <col min="255" max="255" width="13.28515625" style="1215" customWidth="1"/>
    <col min="256" max="256" width="35" style="1215"/>
    <col min="257" max="257" width="13.28515625" style="1215" customWidth="1"/>
    <col min="258" max="258" width="35" style="1215" customWidth="1"/>
    <col min="259" max="259" width="7.140625" style="1215" customWidth="1"/>
    <col min="260" max="260" width="32.28515625" style="1215" customWidth="1"/>
    <col min="261" max="261" width="63.5703125" style="1215" customWidth="1"/>
    <col min="262" max="269" width="22.7109375" style="1215" customWidth="1"/>
    <col min="270" max="510" width="11.42578125" style="1215" customWidth="1"/>
    <col min="511" max="511" width="13.28515625" style="1215" customWidth="1"/>
    <col min="512" max="512" width="35" style="1215"/>
    <col min="513" max="513" width="13.28515625" style="1215" customWidth="1"/>
    <col min="514" max="514" width="35" style="1215" customWidth="1"/>
    <col min="515" max="515" width="7.140625" style="1215" customWidth="1"/>
    <col min="516" max="516" width="32.28515625" style="1215" customWidth="1"/>
    <col min="517" max="517" width="63.5703125" style="1215" customWidth="1"/>
    <col min="518" max="525" width="22.7109375" style="1215" customWidth="1"/>
    <col min="526" max="766" width="11.42578125" style="1215" customWidth="1"/>
    <col min="767" max="767" width="13.28515625" style="1215" customWidth="1"/>
    <col min="768" max="768" width="35" style="1215"/>
    <col min="769" max="769" width="13.28515625" style="1215" customWidth="1"/>
    <col min="770" max="770" width="35" style="1215" customWidth="1"/>
    <col min="771" max="771" width="7.140625" style="1215" customWidth="1"/>
    <col min="772" max="772" width="32.28515625" style="1215" customWidth="1"/>
    <col min="773" max="773" width="63.5703125" style="1215" customWidth="1"/>
    <col min="774" max="781" width="22.7109375" style="1215" customWidth="1"/>
    <col min="782" max="1022" width="11.42578125" style="1215" customWidth="1"/>
    <col min="1023" max="1023" width="13.28515625" style="1215" customWidth="1"/>
    <col min="1024" max="1024" width="35" style="1215"/>
    <col min="1025" max="1025" width="13.28515625" style="1215" customWidth="1"/>
    <col min="1026" max="1026" width="35" style="1215" customWidth="1"/>
    <col min="1027" max="1027" width="7.140625" style="1215" customWidth="1"/>
    <col min="1028" max="1028" width="32.28515625" style="1215" customWidth="1"/>
    <col min="1029" max="1029" width="63.5703125" style="1215" customWidth="1"/>
    <col min="1030" max="1037" width="22.7109375" style="1215" customWidth="1"/>
    <col min="1038" max="1278" width="11.42578125" style="1215" customWidth="1"/>
    <col min="1279" max="1279" width="13.28515625" style="1215" customWidth="1"/>
    <col min="1280" max="1280" width="35" style="1215"/>
    <col min="1281" max="1281" width="13.28515625" style="1215" customWidth="1"/>
    <col min="1282" max="1282" width="35" style="1215" customWidth="1"/>
    <col min="1283" max="1283" width="7.140625" style="1215" customWidth="1"/>
    <col min="1284" max="1284" width="32.28515625" style="1215" customWidth="1"/>
    <col min="1285" max="1285" width="63.5703125" style="1215" customWidth="1"/>
    <col min="1286" max="1293" width="22.7109375" style="1215" customWidth="1"/>
    <col min="1294" max="1534" width="11.42578125" style="1215" customWidth="1"/>
    <col min="1535" max="1535" width="13.28515625" style="1215" customWidth="1"/>
    <col min="1536" max="1536" width="35" style="1215"/>
    <col min="1537" max="1537" width="13.28515625" style="1215" customWidth="1"/>
    <col min="1538" max="1538" width="35" style="1215" customWidth="1"/>
    <col min="1539" max="1539" width="7.140625" style="1215" customWidth="1"/>
    <col min="1540" max="1540" width="32.28515625" style="1215" customWidth="1"/>
    <col min="1541" max="1541" width="63.5703125" style="1215" customWidth="1"/>
    <col min="1542" max="1549" width="22.7109375" style="1215" customWidth="1"/>
    <col min="1550" max="1790" width="11.42578125" style="1215" customWidth="1"/>
    <col min="1791" max="1791" width="13.28515625" style="1215" customWidth="1"/>
    <col min="1792" max="1792" width="35" style="1215"/>
    <col min="1793" max="1793" width="13.28515625" style="1215" customWidth="1"/>
    <col min="1794" max="1794" width="35" style="1215" customWidth="1"/>
    <col min="1795" max="1795" width="7.140625" style="1215" customWidth="1"/>
    <col min="1796" max="1796" width="32.28515625" style="1215" customWidth="1"/>
    <col min="1797" max="1797" width="63.5703125" style="1215" customWidth="1"/>
    <col min="1798" max="1805" width="22.7109375" style="1215" customWidth="1"/>
    <col min="1806" max="2046" width="11.42578125" style="1215" customWidth="1"/>
    <col min="2047" max="2047" width="13.28515625" style="1215" customWidth="1"/>
    <col min="2048" max="2048" width="35" style="1215"/>
    <col min="2049" max="2049" width="13.28515625" style="1215" customWidth="1"/>
    <col min="2050" max="2050" width="35" style="1215" customWidth="1"/>
    <col min="2051" max="2051" width="7.140625" style="1215" customWidth="1"/>
    <col min="2052" max="2052" width="32.28515625" style="1215" customWidth="1"/>
    <col min="2053" max="2053" width="63.5703125" style="1215" customWidth="1"/>
    <col min="2054" max="2061" width="22.7109375" style="1215" customWidth="1"/>
    <col min="2062" max="2302" width="11.42578125" style="1215" customWidth="1"/>
    <col min="2303" max="2303" width="13.28515625" style="1215" customWidth="1"/>
    <col min="2304" max="2304" width="35" style="1215"/>
    <col min="2305" max="2305" width="13.28515625" style="1215" customWidth="1"/>
    <col min="2306" max="2306" width="35" style="1215" customWidth="1"/>
    <col min="2307" max="2307" width="7.140625" style="1215" customWidth="1"/>
    <col min="2308" max="2308" width="32.28515625" style="1215" customWidth="1"/>
    <col min="2309" max="2309" width="63.5703125" style="1215" customWidth="1"/>
    <col min="2310" max="2317" width="22.7109375" style="1215" customWidth="1"/>
    <col min="2318" max="2558" width="11.42578125" style="1215" customWidth="1"/>
    <col min="2559" max="2559" width="13.28515625" style="1215" customWidth="1"/>
    <col min="2560" max="2560" width="35" style="1215"/>
    <col min="2561" max="2561" width="13.28515625" style="1215" customWidth="1"/>
    <col min="2562" max="2562" width="35" style="1215" customWidth="1"/>
    <col min="2563" max="2563" width="7.140625" style="1215" customWidth="1"/>
    <col min="2564" max="2564" width="32.28515625" style="1215" customWidth="1"/>
    <col min="2565" max="2565" width="63.5703125" style="1215" customWidth="1"/>
    <col min="2566" max="2573" width="22.7109375" style="1215" customWidth="1"/>
    <col min="2574" max="2814" width="11.42578125" style="1215" customWidth="1"/>
    <col min="2815" max="2815" width="13.28515625" style="1215" customWidth="1"/>
    <col min="2816" max="2816" width="35" style="1215"/>
    <col min="2817" max="2817" width="13.28515625" style="1215" customWidth="1"/>
    <col min="2818" max="2818" width="35" style="1215" customWidth="1"/>
    <col min="2819" max="2819" width="7.140625" style="1215" customWidth="1"/>
    <col min="2820" max="2820" width="32.28515625" style="1215" customWidth="1"/>
    <col min="2821" max="2821" width="63.5703125" style="1215" customWidth="1"/>
    <col min="2822" max="2829" width="22.7109375" style="1215" customWidth="1"/>
    <col min="2830" max="3070" width="11.42578125" style="1215" customWidth="1"/>
    <col min="3071" max="3071" width="13.28515625" style="1215" customWidth="1"/>
    <col min="3072" max="3072" width="35" style="1215"/>
    <col min="3073" max="3073" width="13.28515625" style="1215" customWidth="1"/>
    <col min="3074" max="3074" width="35" style="1215" customWidth="1"/>
    <col min="3075" max="3075" width="7.140625" style="1215" customWidth="1"/>
    <col min="3076" max="3076" width="32.28515625" style="1215" customWidth="1"/>
    <col min="3077" max="3077" width="63.5703125" style="1215" customWidth="1"/>
    <col min="3078" max="3085" width="22.7109375" style="1215" customWidth="1"/>
    <col min="3086" max="3326" width="11.42578125" style="1215" customWidth="1"/>
    <col min="3327" max="3327" width="13.28515625" style="1215" customWidth="1"/>
    <col min="3328" max="3328" width="35" style="1215"/>
    <col min="3329" max="3329" width="13.28515625" style="1215" customWidth="1"/>
    <col min="3330" max="3330" width="35" style="1215" customWidth="1"/>
    <col min="3331" max="3331" width="7.140625" style="1215" customWidth="1"/>
    <col min="3332" max="3332" width="32.28515625" style="1215" customWidth="1"/>
    <col min="3333" max="3333" width="63.5703125" style="1215" customWidth="1"/>
    <col min="3334" max="3341" width="22.7109375" style="1215" customWidth="1"/>
    <col min="3342" max="3582" width="11.42578125" style="1215" customWidth="1"/>
    <col min="3583" max="3583" width="13.28515625" style="1215" customWidth="1"/>
    <col min="3584" max="3584" width="35" style="1215"/>
    <col min="3585" max="3585" width="13.28515625" style="1215" customWidth="1"/>
    <col min="3586" max="3586" width="35" style="1215" customWidth="1"/>
    <col min="3587" max="3587" width="7.140625" style="1215" customWidth="1"/>
    <col min="3588" max="3588" width="32.28515625" style="1215" customWidth="1"/>
    <col min="3589" max="3589" width="63.5703125" style="1215" customWidth="1"/>
    <col min="3590" max="3597" width="22.7109375" style="1215" customWidth="1"/>
    <col min="3598" max="3838" width="11.42578125" style="1215" customWidth="1"/>
    <col min="3839" max="3839" width="13.28515625" style="1215" customWidth="1"/>
    <col min="3840" max="3840" width="35" style="1215"/>
    <col min="3841" max="3841" width="13.28515625" style="1215" customWidth="1"/>
    <col min="3842" max="3842" width="35" style="1215" customWidth="1"/>
    <col min="3843" max="3843" width="7.140625" style="1215" customWidth="1"/>
    <col min="3844" max="3844" width="32.28515625" style="1215" customWidth="1"/>
    <col min="3845" max="3845" width="63.5703125" style="1215" customWidth="1"/>
    <col min="3846" max="3853" width="22.7109375" style="1215" customWidth="1"/>
    <col min="3854" max="4094" width="11.42578125" style="1215" customWidth="1"/>
    <col min="4095" max="4095" width="13.28515625" style="1215" customWidth="1"/>
    <col min="4096" max="4096" width="35" style="1215"/>
    <col min="4097" max="4097" width="13.28515625" style="1215" customWidth="1"/>
    <col min="4098" max="4098" width="35" style="1215" customWidth="1"/>
    <col min="4099" max="4099" width="7.140625" style="1215" customWidth="1"/>
    <col min="4100" max="4100" width="32.28515625" style="1215" customWidth="1"/>
    <col min="4101" max="4101" width="63.5703125" style="1215" customWidth="1"/>
    <col min="4102" max="4109" width="22.7109375" style="1215" customWidth="1"/>
    <col min="4110" max="4350" width="11.42578125" style="1215" customWidth="1"/>
    <col min="4351" max="4351" width="13.28515625" style="1215" customWidth="1"/>
    <col min="4352" max="4352" width="35" style="1215"/>
    <col min="4353" max="4353" width="13.28515625" style="1215" customWidth="1"/>
    <col min="4354" max="4354" width="35" style="1215" customWidth="1"/>
    <col min="4355" max="4355" width="7.140625" style="1215" customWidth="1"/>
    <col min="4356" max="4356" width="32.28515625" style="1215" customWidth="1"/>
    <col min="4357" max="4357" width="63.5703125" style="1215" customWidth="1"/>
    <col min="4358" max="4365" width="22.7109375" style="1215" customWidth="1"/>
    <col min="4366" max="4606" width="11.42578125" style="1215" customWidth="1"/>
    <col min="4607" max="4607" width="13.28515625" style="1215" customWidth="1"/>
    <col min="4608" max="4608" width="35" style="1215"/>
    <col min="4609" max="4609" width="13.28515625" style="1215" customWidth="1"/>
    <col min="4610" max="4610" width="35" style="1215" customWidth="1"/>
    <col min="4611" max="4611" width="7.140625" style="1215" customWidth="1"/>
    <col min="4612" max="4612" width="32.28515625" style="1215" customWidth="1"/>
    <col min="4613" max="4613" width="63.5703125" style="1215" customWidth="1"/>
    <col min="4614" max="4621" width="22.7109375" style="1215" customWidth="1"/>
    <col min="4622" max="4862" width="11.42578125" style="1215" customWidth="1"/>
    <col min="4863" max="4863" width="13.28515625" style="1215" customWidth="1"/>
    <col min="4864" max="4864" width="35" style="1215"/>
    <col min="4865" max="4865" width="13.28515625" style="1215" customWidth="1"/>
    <col min="4866" max="4866" width="35" style="1215" customWidth="1"/>
    <col min="4867" max="4867" width="7.140625" style="1215" customWidth="1"/>
    <col min="4868" max="4868" width="32.28515625" style="1215" customWidth="1"/>
    <col min="4869" max="4869" width="63.5703125" style="1215" customWidth="1"/>
    <col min="4870" max="4877" width="22.7109375" style="1215" customWidth="1"/>
    <col min="4878" max="5118" width="11.42578125" style="1215" customWidth="1"/>
    <col min="5119" max="5119" width="13.28515625" style="1215" customWidth="1"/>
    <col min="5120" max="5120" width="35" style="1215"/>
    <col min="5121" max="5121" width="13.28515625" style="1215" customWidth="1"/>
    <col min="5122" max="5122" width="35" style="1215" customWidth="1"/>
    <col min="5123" max="5123" width="7.140625" style="1215" customWidth="1"/>
    <col min="5124" max="5124" width="32.28515625" style="1215" customWidth="1"/>
    <col min="5125" max="5125" width="63.5703125" style="1215" customWidth="1"/>
    <col min="5126" max="5133" width="22.7109375" style="1215" customWidth="1"/>
    <col min="5134" max="5374" width="11.42578125" style="1215" customWidth="1"/>
    <col min="5375" max="5375" width="13.28515625" style="1215" customWidth="1"/>
    <col min="5376" max="5376" width="35" style="1215"/>
    <col min="5377" max="5377" width="13.28515625" style="1215" customWidth="1"/>
    <col min="5378" max="5378" width="35" style="1215" customWidth="1"/>
    <col min="5379" max="5379" width="7.140625" style="1215" customWidth="1"/>
    <col min="5380" max="5380" width="32.28515625" style="1215" customWidth="1"/>
    <col min="5381" max="5381" width="63.5703125" style="1215" customWidth="1"/>
    <col min="5382" max="5389" width="22.7109375" style="1215" customWidth="1"/>
    <col min="5390" max="5630" width="11.42578125" style="1215" customWidth="1"/>
    <col min="5631" max="5631" width="13.28515625" style="1215" customWidth="1"/>
    <col min="5632" max="5632" width="35" style="1215"/>
    <col min="5633" max="5633" width="13.28515625" style="1215" customWidth="1"/>
    <col min="5634" max="5634" width="35" style="1215" customWidth="1"/>
    <col min="5635" max="5635" width="7.140625" style="1215" customWidth="1"/>
    <col min="5636" max="5636" width="32.28515625" style="1215" customWidth="1"/>
    <col min="5637" max="5637" width="63.5703125" style="1215" customWidth="1"/>
    <col min="5638" max="5645" width="22.7109375" style="1215" customWidth="1"/>
    <col min="5646" max="5886" width="11.42578125" style="1215" customWidth="1"/>
    <col min="5887" max="5887" width="13.28515625" style="1215" customWidth="1"/>
    <col min="5888" max="5888" width="35" style="1215"/>
    <col min="5889" max="5889" width="13.28515625" style="1215" customWidth="1"/>
    <col min="5890" max="5890" width="35" style="1215" customWidth="1"/>
    <col min="5891" max="5891" width="7.140625" style="1215" customWidth="1"/>
    <col min="5892" max="5892" width="32.28515625" style="1215" customWidth="1"/>
    <col min="5893" max="5893" width="63.5703125" style="1215" customWidth="1"/>
    <col min="5894" max="5901" width="22.7109375" style="1215" customWidth="1"/>
    <col min="5902" max="6142" width="11.42578125" style="1215" customWidth="1"/>
    <col min="6143" max="6143" width="13.28515625" style="1215" customWidth="1"/>
    <col min="6144" max="6144" width="35" style="1215"/>
    <col min="6145" max="6145" width="13.28515625" style="1215" customWidth="1"/>
    <col min="6146" max="6146" width="35" style="1215" customWidth="1"/>
    <col min="6147" max="6147" width="7.140625" style="1215" customWidth="1"/>
    <col min="6148" max="6148" width="32.28515625" style="1215" customWidth="1"/>
    <col min="6149" max="6149" width="63.5703125" style="1215" customWidth="1"/>
    <col min="6150" max="6157" width="22.7109375" style="1215" customWidth="1"/>
    <col min="6158" max="6398" width="11.42578125" style="1215" customWidth="1"/>
    <col min="6399" max="6399" width="13.28515625" style="1215" customWidth="1"/>
    <col min="6400" max="6400" width="35" style="1215"/>
    <col min="6401" max="6401" width="13.28515625" style="1215" customWidth="1"/>
    <col min="6402" max="6402" width="35" style="1215" customWidth="1"/>
    <col min="6403" max="6403" width="7.140625" style="1215" customWidth="1"/>
    <col min="6404" max="6404" width="32.28515625" style="1215" customWidth="1"/>
    <col min="6405" max="6405" width="63.5703125" style="1215" customWidth="1"/>
    <col min="6406" max="6413" width="22.7109375" style="1215" customWidth="1"/>
    <col min="6414" max="6654" width="11.42578125" style="1215" customWidth="1"/>
    <col min="6655" max="6655" width="13.28515625" style="1215" customWidth="1"/>
    <col min="6656" max="6656" width="35" style="1215"/>
    <col min="6657" max="6657" width="13.28515625" style="1215" customWidth="1"/>
    <col min="6658" max="6658" width="35" style="1215" customWidth="1"/>
    <col min="6659" max="6659" width="7.140625" style="1215" customWidth="1"/>
    <col min="6660" max="6660" width="32.28515625" style="1215" customWidth="1"/>
    <col min="6661" max="6661" width="63.5703125" style="1215" customWidth="1"/>
    <col min="6662" max="6669" width="22.7109375" style="1215" customWidth="1"/>
    <col min="6670" max="6910" width="11.42578125" style="1215" customWidth="1"/>
    <col min="6911" max="6911" width="13.28515625" style="1215" customWidth="1"/>
    <col min="6912" max="6912" width="35" style="1215"/>
    <col min="6913" max="6913" width="13.28515625" style="1215" customWidth="1"/>
    <col min="6914" max="6914" width="35" style="1215" customWidth="1"/>
    <col min="6915" max="6915" width="7.140625" style="1215" customWidth="1"/>
    <col min="6916" max="6916" width="32.28515625" style="1215" customWidth="1"/>
    <col min="6917" max="6917" width="63.5703125" style="1215" customWidth="1"/>
    <col min="6918" max="6925" width="22.7109375" style="1215" customWidth="1"/>
    <col min="6926" max="7166" width="11.42578125" style="1215" customWidth="1"/>
    <col min="7167" max="7167" width="13.28515625" style="1215" customWidth="1"/>
    <col min="7168" max="7168" width="35" style="1215"/>
    <col min="7169" max="7169" width="13.28515625" style="1215" customWidth="1"/>
    <col min="7170" max="7170" width="35" style="1215" customWidth="1"/>
    <col min="7171" max="7171" width="7.140625" style="1215" customWidth="1"/>
    <col min="7172" max="7172" width="32.28515625" style="1215" customWidth="1"/>
    <col min="7173" max="7173" width="63.5703125" style="1215" customWidth="1"/>
    <col min="7174" max="7181" width="22.7109375" style="1215" customWidth="1"/>
    <col min="7182" max="7422" width="11.42578125" style="1215" customWidth="1"/>
    <col min="7423" max="7423" width="13.28515625" style="1215" customWidth="1"/>
    <col min="7424" max="7424" width="35" style="1215"/>
    <col min="7425" max="7425" width="13.28515625" style="1215" customWidth="1"/>
    <col min="7426" max="7426" width="35" style="1215" customWidth="1"/>
    <col min="7427" max="7427" width="7.140625" style="1215" customWidth="1"/>
    <col min="7428" max="7428" width="32.28515625" style="1215" customWidth="1"/>
    <col min="7429" max="7429" width="63.5703125" style="1215" customWidth="1"/>
    <col min="7430" max="7437" width="22.7109375" style="1215" customWidth="1"/>
    <col min="7438" max="7678" width="11.42578125" style="1215" customWidth="1"/>
    <col min="7679" max="7679" width="13.28515625" style="1215" customWidth="1"/>
    <col min="7680" max="7680" width="35" style="1215"/>
    <col min="7681" max="7681" width="13.28515625" style="1215" customWidth="1"/>
    <col min="7682" max="7682" width="35" style="1215" customWidth="1"/>
    <col min="7683" max="7683" width="7.140625" style="1215" customWidth="1"/>
    <col min="7684" max="7684" width="32.28515625" style="1215" customWidth="1"/>
    <col min="7685" max="7685" width="63.5703125" style="1215" customWidth="1"/>
    <col min="7686" max="7693" width="22.7109375" style="1215" customWidth="1"/>
    <col min="7694" max="7934" width="11.42578125" style="1215" customWidth="1"/>
    <col min="7935" max="7935" width="13.28515625" style="1215" customWidth="1"/>
    <col min="7936" max="7936" width="35" style="1215"/>
    <col min="7937" max="7937" width="13.28515625" style="1215" customWidth="1"/>
    <col min="7938" max="7938" width="35" style="1215" customWidth="1"/>
    <col min="7939" max="7939" width="7.140625" style="1215" customWidth="1"/>
    <col min="7940" max="7940" width="32.28515625" style="1215" customWidth="1"/>
    <col min="7941" max="7941" width="63.5703125" style="1215" customWidth="1"/>
    <col min="7942" max="7949" width="22.7109375" style="1215" customWidth="1"/>
    <col min="7950" max="8190" width="11.42578125" style="1215" customWidth="1"/>
    <col min="8191" max="8191" width="13.28515625" style="1215" customWidth="1"/>
    <col min="8192" max="8192" width="35" style="1215"/>
    <col min="8193" max="8193" width="13.28515625" style="1215" customWidth="1"/>
    <col min="8194" max="8194" width="35" style="1215" customWidth="1"/>
    <col min="8195" max="8195" width="7.140625" style="1215" customWidth="1"/>
    <col min="8196" max="8196" width="32.28515625" style="1215" customWidth="1"/>
    <col min="8197" max="8197" width="63.5703125" style="1215" customWidth="1"/>
    <col min="8198" max="8205" width="22.7109375" style="1215" customWidth="1"/>
    <col min="8206" max="8446" width="11.42578125" style="1215" customWidth="1"/>
    <col min="8447" max="8447" width="13.28515625" style="1215" customWidth="1"/>
    <col min="8448" max="8448" width="35" style="1215"/>
    <col min="8449" max="8449" width="13.28515625" style="1215" customWidth="1"/>
    <col min="8450" max="8450" width="35" style="1215" customWidth="1"/>
    <col min="8451" max="8451" width="7.140625" style="1215" customWidth="1"/>
    <col min="8452" max="8452" width="32.28515625" style="1215" customWidth="1"/>
    <col min="8453" max="8453" width="63.5703125" style="1215" customWidth="1"/>
    <col min="8454" max="8461" width="22.7109375" style="1215" customWidth="1"/>
    <col min="8462" max="8702" width="11.42578125" style="1215" customWidth="1"/>
    <col min="8703" max="8703" width="13.28515625" style="1215" customWidth="1"/>
    <col min="8704" max="8704" width="35" style="1215"/>
    <col min="8705" max="8705" width="13.28515625" style="1215" customWidth="1"/>
    <col min="8706" max="8706" width="35" style="1215" customWidth="1"/>
    <col min="8707" max="8707" width="7.140625" style="1215" customWidth="1"/>
    <col min="8708" max="8708" width="32.28515625" style="1215" customWidth="1"/>
    <col min="8709" max="8709" width="63.5703125" style="1215" customWidth="1"/>
    <col min="8710" max="8717" width="22.7109375" style="1215" customWidth="1"/>
    <col min="8718" max="8958" width="11.42578125" style="1215" customWidth="1"/>
    <col min="8959" max="8959" width="13.28515625" style="1215" customWidth="1"/>
    <col min="8960" max="8960" width="35" style="1215"/>
    <col min="8961" max="8961" width="13.28515625" style="1215" customWidth="1"/>
    <col min="8962" max="8962" width="35" style="1215" customWidth="1"/>
    <col min="8963" max="8963" width="7.140625" style="1215" customWidth="1"/>
    <col min="8964" max="8964" width="32.28515625" style="1215" customWidth="1"/>
    <col min="8965" max="8965" width="63.5703125" style="1215" customWidth="1"/>
    <col min="8966" max="8973" width="22.7109375" style="1215" customWidth="1"/>
    <col min="8974" max="9214" width="11.42578125" style="1215" customWidth="1"/>
    <col min="9215" max="9215" width="13.28515625" style="1215" customWidth="1"/>
    <col min="9216" max="9216" width="35" style="1215"/>
    <col min="9217" max="9217" width="13.28515625" style="1215" customWidth="1"/>
    <col min="9218" max="9218" width="35" style="1215" customWidth="1"/>
    <col min="9219" max="9219" width="7.140625" style="1215" customWidth="1"/>
    <col min="9220" max="9220" width="32.28515625" style="1215" customWidth="1"/>
    <col min="9221" max="9221" width="63.5703125" style="1215" customWidth="1"/>
    <col min="9222" max="9229" width="22.7109375" style="1215" customWidth="1"/>
    <col min="9230" max="9470" width="11.42578125" style="1215" customWidth="1"/>
    <col min="9471" max="9471" width="13.28515625" style="1215" customWidth="1"/>
    <col min="9472" max="9472" width="35" style="1215"/>
    <col min="9473" max="9473" width="13.28515625" style="1215" customWidth="1"/>
    <col min="9474" max="9474" width="35" style="1215" customWidth="1"/>
    <col min="9475" max="9475" width="7.140625" style="1215" customWidth="1"/>
    <col min="9476" max="9476" width="32.28515625" style="1215" customWidth="1"/>
    <col min="9477" max="9477" width="63.5703125" style="1215" customWidth="1"/>
    <col min="9478" max="9485" width="22.7109375" style="1215" customWidth="1"/>
    <col min="9486" max="9726" width="11.42578125" style="1215" customWidth="1"/>
    <col min="9727" max="9727" width="13.28515625" style="1215" customWidth="1"/>
    <col min="9728" max="9728" width="35" style="1215"/>
    <col min="9729" max="9729" width="13.28515625" style="1215" customWidth="1"/>
    <col min="9730" max="9730" width="35" style="1215" customWidth="1"/>
    <col min="9731" max="9731" width="7.140625" style="1215" customWidth="1"/>
    <col min="9732" max="9732" width="32.28515625" style="1215" customWidth="1"/>
    <col min="9733" max="9733" width="63.5703125" style="1215" customWidth="1"/>
    <col min="9734" max="9741" width="22.7109375" style="1215" customWidth="1"/>
    <col min="9742" max="9982" width="11.42578125" style="1215" customWidth="1"/>
    <col min="9983" max="9983" width="13.28515625" style="1215" customWidth="1"/>
    <col min="9984" max="9984" width="35" style="1215"/>
    <col min="9985" max="9985" width="13.28515625" style="1215" customWidth="1"/>
    <col min="9986" max="9986" width="35" style="1215" customWidth="1"/>
    <col min="9987" max="9987" width="7.140625" style="1215" customWidth="1"/>
    <col min="9988" max="9988" width="32.28515625" style="1215" customWidth="1"/>
    <col min="9989" max="9989" width="63.5703125" style="1215" customWidth="1"/>
    <col min="9990" max="9997" width="22.7109375" style="1215" customWidth="1"/>
    <col min="9998" max="10238" width="11.42578125" style="1215" customWidth="1"/>
    <col min="10239" max="10239" width="13.28515625" style="1215" customWidth="1"/>
    <col min="10240" max="10240" width="35" style="1215"/>
    <col min="10241" max="10241" width="13.28515625" style="1215" customWidth="1"/>
    <col min="10242" max="10242" width="35" style="1215" customWidth="1"/>
    <col min="10243" max="10243" width="7.140625" style="1215" customWidth="1"/>
    <col min="10244" max="10244" width="32.28515625" style="1215" customWidth="1"/>
    <col min="10245" max="10245" width="63.5703125" style="1215" customWidth="1"/>
    <col min="10246" max="10253" width="22.7109375" style="1215" customWidth="1"/>
    <col min="10254" max="10494" width="11.42578125" style="1215" customWidth="1"/>
    <col min="10495" max="10495" width="13.28515625" style="1215" customWidth="1"/>
    <col min="10496" max="10496" width="35" style="1215"/>
    <col min="10497" max="10497" width="13.28515625" style="1215" customWidth="1"/>
    <col min="10498" max="10498" width="35" style="1215" customWidth="1"/>
    <col min="10499" max="10499" width="7.140625" style="1215" customWidth="1"/>
    <col min="10500" max="10500" width="32.28515625" style="1215" customWidth="1"/>
    <col min="10501" max="10501" width="63.5703125" style="1215" customWidth="1"/>
    <col min="10502" max="10509" width="22.7109375" style="1215" customWidth="1"/>
    <col min="10510" max="10750" width="11.42578125" style="1215" customWidth="1"/>
    <col min="10751" max="10751" width="13.28515625" style="1215" customWidth="1"/>
    <col min="10752" max="10752" width="35" style="1215"/>
    <col min="10753" max="10753" width="13.28515625" style="1215" customWidth="1"/>
    <col min="10754" max="10754" width="35" style="1215" customWidth="1"/>
    <col min="10755" max="10755" width="7.140625" style="1215" customWidth="1"/>
    <col min="10756" max="10756" width="32.28515625" style="1215" customWidth="1"/>
    <col min="10757" max="10757" width="63.5703125" style="1215" customWidth="1"/>
    <col min="10758" max="10765" width="22.7109375" style="1215" customWidth="1"/>
    <col min="10766" max="11006" width="11.42578125" style="1215" customWidth="1"/>
    <col min="11007" max="11007" width="13.28515625" style="1215" customWidth="1"/>
    <col min="11008" max="11008" width="35" style="1215"/>
    <col min="11009" max="11009" width="13.28515625" style="1215" customWidth="1"/>
    <col min="11010" max="11010" width="35" style="1215" customWidth="1"/>
    <col min="11011" max="11011" width="7.140625" style="1215" customWidth="1"/>
    <col min="11012" max="11012" width="32.28515625" style="1215" customWidth="1"/>
    <col min="11013" max="11013" width="63.5703125" style="1215" customWidth="1"/>
    <col min="11014" max="11021" width="22.7109375" style="1215" customWidth="1"/>
    <col min="11022" max="11262" width="11.42578125" style="1215" customWidth="1"/>
    <col min="11263" max="11263" width="13.28515625" style="1215" customWidth="1"/>
    <col min="11264" max="11264" width="35" style="1215"/>
    <col min="11265" max="11265" width="13.28515625" style="1215" customWidth="1"/>
    <col min="11266" max="11266" width="35" style="1215" customWidth="1"/>
    <col min="11267" max="11267" width="7.140625" style="1215" customWidth="1"/>
    <col min="11268" max="11268" width="32.28515625" style="1215" customWidth="1"/>
    <col min="11269" max="11269" width="63.5703125" style="1215" customWidth="1"/>
    <col min="11270" max="11277" width="22.7109375" style="1215" customWidth="1"/>
    <col min="11278" max="11518" width="11.42578125" style="1215" customWidth="1"/>
    <col min="11519" max="11519" width="13.28515625" style="1215" customWidth="1"/>
    <col min="11520" max="11520" width="35" style="1215"/>
    <col min="11521" max="11521" width="13.28515625" style="1215" customWidth="1"/>
    <col min="11522" max="11522" width="35" style="1215" customWidth="1"/>
    <col min="11523" max="11523" width="7.140625" style="1215" customWidth="1"/>
    <col min="11524" max="11524" width="32.28515625" style="1215" customWidth="1"/>
    <col min="11525" max="11525" width="63.5703125" style="1215" customWidth="1"/>
    <col min="11526" max="11533" width="22.7109375" style="1215" customWidth="1"/>
    <col min="11534" max="11774" width="11.42578125" style="1215" customWidth="1"/>
    <col min="11775" max="11775" width="13.28515625" style="1215" customWidth="1"/>
    <col min="11776" max="11776" width="35" style="1215"/>
    <col min="11777" max="11777" width="13.28515625" style="1215" customWidth="1"/>
    <col min="11778" max="11778" width="35" style="1215" customWidth="1"/>
    <col min="11779" max="11779" width="7.140625" style="1215" customWidth="1"/>
    <col min="11780" max="11780" width="32.28515625" style="1215" customWidth="1"/>
    <col min="11781" max="11781" width="63.5703125" style="1215" customWidth="1"/>
    <col min="11782" max="11789" width="22.7109375" style="1215" customWidth="1"/>
    <col min="11790" max="12030" width="11.42578125" style="1215" customWidth="1"/>
    <col min="12031" max="12031" width="13.28515625" style="1215" customWidth="1"/>
    <col min="12032" max="12032" width="35" style="1215"/>
    <col min="12033" max="12033" width="13.28515625" style="1215" customWidth="1"/>
    <col min="12034" max="12034" width="35" style="1215" customWidth="1"/>
    <col min="12035" max="12035" width="7.140625" style="1215" customWidth="1"/>
    <col min="12036" max="12036" width="32.28515625" style="1215" customWidth="1"/>
    <col min="12037" max="12037" width="63.5703125" style="1215" customWidth="1"/>
    <col min="12038" max="12045" width="22.7109375" style="1215" customWidth="1"/>
    <col min="12046" max="12286" width="11.42578125" style="1215" customWidth="1"/>
    <col min="12287" max="12287" width="13.28515625" style="1215" customWidth="1"/>
    <col min="12288" max="12288" width="35" style="1215"/>
    <col min="12289" max="12289" width="13.28515625" style="1215" customWidth="1"/>
    <col min="12290" max="12290" width="35" style="1215" customWidth="1"/>
    <col min="12291" max="12291" width="7.140625" style="1215" customWidth="1"/>
    <col min="12292" max="12292" width="32.28515625" style="1215" customWidth="1"/>
    <col min="12293" max="12293" width="63.5703125" style="1215" customWidth="1"/>
    <col min="12294" max="12301" width="22.7109375" style="1215" customWidth="1"/>
    <col min="12302" max="12542" width="11.42578125" style="1215" customWidth="1"/>
    <col min="12543" max="12543" width="13.28515625" style="1215" customWidth="1"/>
    <col min="12544" max="12544" width="35" style="1215"/>
    <col min="12545" max="12545" width="13.28515625" style="1215" customWidth="1"/>
    <col min="12546" max="12546" width="35" style="1215" customWidth="1"/>
    <col min="12547" max="12547" width="7.140625" style="1215" customWidth="1"/>
    <col min="12548" max="12548" width="32.28515625" style="1215" customWidth="1"/>
    <col min="12549" max="12549" width="63.5703125" style="1215" customWidth="1"/>
    <col min="12550" max="12557" width="22.7109375" style="1215" customWidth="1"/>
    <col min="12558" max="12798" width="11.42578125" style="1215" customWidth="1"/>
    <col min="12799" max="12799" width="13.28515625" style="1215" customWidth="1"/>
    <col min="12800" max="12800" width="35" style="1215"/>
    <col min="12801" max="12801" width="13.28515625" style="1215" customWidth="1"/>
    <col min="12802" max="12802" width="35" style="1215" customWidth="1"/>
    <col min="12803" max="12803" width="7.140625" style="1215" customWidth="1"/>
    <col min="12804" max="12804" width="32.28515625" style="1215" customWidth="1"/>
    <col min="12805" max="12805" width="63.5703125" style="1215" customWidth="1"/>
    <col min="12806" max="12813" width="22.7109375" style="1215" customWidth="1"/>
    <col min="12814" max="13054" width="11.42578125" style="1215" customWidth="1"/>
    <col min="13055" max="13055" width="13.28515625" style="1215" customWidth="1"/>
    <col min="13056" max="13056" width="35" style="1215"/>
    <col min="13057" max="13057" width="13.28515625" style="1215" customWidth="1"/>
    <col min="13058" max="13058" width="35" style="1215" customWidth="1"/>
    <col min="13059" max="13059" width="7.140625" style="1215" customWidth="1"/>
    <col min="13060" max="13060" width="32.28515625" style="1215" customWidth="1"/>
    <col min="13061" max="13061" width="63.5703125" style="1215" customWidth="1"/>
    <col min="13062" max="13069" width="22.7109375" style="1215" customWidth="1"/>
    <col min="13070" max="13310" width="11.42578125" style="1215" customWidth="1"/>
    <col min="13311" max="13311" width="13.28515625" style="1215" customWidth="1"/>
    <col min="13312" max="13312" width="35" style="1215"/>
    <col min="13313" max="13313" width="13.28515625" style="1215" customWidth="1"/>
    <col min="13314" max="13314" width="35" style="1215" customWidth="1"/>
    <col min="13315" max="13315" width="7.140625" style="1215" customWidth="1"/>
    <col min="13316" max="13316" width="32.28515625" style="1215" customWidth="1"/>
    <col min="13317" max="13317" width="63.5703125" style="1215" customWidth="1"/>
    <col min="13318" max="13325" width="22.7109375" style="1215" customWidth="1"/>
    <col min="13326" max="13566" width="11.42578125" style="1215" customWidth="1"/>
    <col min="13567" max="13567" width="13.28515625" style="1215" customWidth="1"/>
    <col min="13568" max="13568" width="35" style="1215"/>
    <col min="13569" max="13569" width="13.28515625" style="1215" customWidth="1"/>
    <col min="13570" max="13570" width="35" style="1215" customWidth="1"/>
    <col min="13571" max="13571" width="7.140625" style="1215" customWidth="1"/>
    <col min="13572" max="13572" width="32.28515625" style="1215" customWidth="1"/>
    <col min="13573" max="13573" width="63.5703125" style="1215" customWidth="1"/>
    <col min="13574" max="13581" width="22.7109375" style="1215" customWidth="1"/>
    <col min="13582" max="13822" width="11.42578125" style="1215" customWidth="1"/>
    <col min="13823" max="13823" width="13.28515625" style="1215" customWidth="1"/>
    <col min="13824" max="13824" width="35" style="1215"/>
    <col min="13825" max="13825" width="13.28515625" style="1215" customWidth="1"/>
    <col min="13826" max="13826" width="35" style="1215" customWidth="1"/>
    <col min="13827" max="13827" width="7.140625" style="1215" customWidth="1"/>
    <col min="13828" max="13828" width="32.28515625" style="1215" customWidth="1"/>
    <col min="13829" max="13829" width="63.5703125" style="1215" customWidth="1"/>
    <col min="13830" max="13837" width="22.7109375" style="1215" customWidth="1"/>
    <col min="13838" max="14078" width="11.42578125" style="1215" customWidth="1"/>
    <col min="14079" max="14079" width="13.28515625" style="1215" customWidth="1"/>
    <col min="14080" max="14080" width="35" style="1215"/>
    <col min="14081" max="14081" width="13.28515625" style="1215" customWidth="1"/>
    <col min="14082" max="14082" width="35" style="1215" customWidth="1"/>
    <col min="14083" max="14083" width="7.140625" style="1215" customWidth="1"/>
    <col min="14084" max="14084" width="32.28515625" style="1215" customWidth="1"/>
    <col min="14085" max="14085" width="63.5703125" style="1215" customWidth="1"/>
    <col min="14086" max="14093" width="22.7109375" style="1215" customWidth="1"/>
    <col min="14094" max="14334" width="11.42578125" style="1215" customWidth="1"/>
    <col min="14335" max="14335" width="13.28515625" style="1215" customWidth="1"/>
    <col min="14336" max="14336" width="35" style="1215"/>
    <col min="14337" max="14337" width="13.28515625" style="1215" customWidth="1"/>
    <col min="14338" max="14338" width="35" style="1215" customWidth="1"/>
    <col min="14339" max="14339" width="7.140625" style="1215" customWidth="1"/>
    <col min="14340" max="14340" width="32.28515625" style="1215" customWidth="1"/>
    <col min="14341" max="14341" width="63.5703125" style="1215" customWidth="1"/>
    <col min="14342" max="14349" width="22.7109375" style="1215" customWidth="1"/>
    <col min="14350" max="14590" width="11.42578125" style="1215" customWidth="1"/>
    <col min="14591" max="14591" width="13.28515625" style="1215" customWidth="1"/>
    <col min="14592" max="14592" width="35" style="1215"/>
    <col min="14593" max="14593" width="13.28515625" style="1215" customWidth="1"/>
    <col min="14594" max="14594" width="35" style="1215" customWidth="1"/>
    <col min="14595" max="14595" width="7.140625" style="1215" customWidth="1"/>
    <col min="14596" max="14596" width="32.28515625" style="1215" customWidth="1"/>
    <col min="14597" max="14597" width="63.5703125" style="1215" customWidth="1"/>
    <col min="14598" max="14605" width="22.7109375" style="1215" customWidth="1"/>
    <col min="14606" max="14846" width="11.42578125" style="1215" customWidth="1"/>
    <col min="14847" max="14847" width="13.28515625" style="1215" customWidth="1"/>
    <col min="14848" max="14848" width="35" style="1215"/>
    <col min="14849" max="14849" width="13.28515625" style="1215" customWidth="1"/>
    <col min="14850" max="14850" width="35" style="1215" customWidth="1"/>
    <col min="14851" max="14851" width="7.140625" style="1215" customWidth="1"/>
    <col min="14852" max="14852" width="32.28515625" style="1215" customWidth="1"/>
    <col min="14853" max="14853" width="63.5703125" style="1215" customWidth="1"/>
    <col min="14854" max="14861" width="22.7109375" style="1215" customWidth="1"/>
    <col min="14862" max="15102" width="11.42578125" style="1215" customWidth="1"/>
    <col min="15103" max="15103" width="13.28515625" style="1215" customWidth="1"/>
    <col min="15104" max="15104" width="35" style="1215"/>
    <col min="15105" max="15105" width="13.28515625" style="1215" customWidth="1"/>
    <col min="15106" max="15106" width="35" style="1215" customWidth="1"/>
    <col min="15107" max="15107" width="7.140625" style="1215" customWidth="1"/>
    <col min="15108" max="15108" width="32.28515625" style="1215" customWidth="1"/>
    <col min="15109" max="15109" width="63.5703125" style="1215" customWidth="1"/>
    <col min="15110" max="15117" width="22.7109375" style="1215" customWidth="1"/>
    <col min="15118" max="15358" width="11.42578125" style="1215" customWidth="1"/>
    <col min="15359" max="15359" width="13.28515625" style="1215" customWidth="1"/>
    <col min="15360" max="15360" width="35" style="1215"/>
    <col min="15361" max="15361" width="13.28515625" style="1215" customWidth="1"/>
    <col min="15362" max="15362" width="35" style="1215" customWidth="1"/>
    <col min="15363" max="15363" width="7.140625" style="1215" customWidth="1"/>
    <col min="15364" max="15364" width="32.28515625" style="1215" customWidth="1"/>
    <col min="15365" max="15365" width="63.5703125" style="1215" customWidth="1"/>
    <col min="15366" max="15373" width="22.7109375" style="1215" customWidth="1"/>
    <col min="15374" max="15614" width="11.42578125" style="1215" customWidth="1"/>
    <col min="15615" max="15615" width="13.28515625" style="1215" customWidth="1"/>
    <col min="15616" max="15616" width="35" style="1215"/>
    <col min="15617" max="15617" width="13.28515625" style="1215" customWidth="1"/>
    <col min="15618" max="15618" width="35" style="1215" customWidth="1"/>
    <col min="15619" max="15619" width="7.140625" style="1215" customWidth="1"/>
    <col min="15620" max="15620" width="32.28515625" style="1215" customWidth="1"/>
    <col min="15621" max="15621" width="63.5703125" style="1215" customWidth="1"/>
    <col min="15622" max="15629" width="22.7109375" style="1215" customWidth="1"/>
    <col min="15630" max="15870" width="11.42578125" style="1215" customWidth="1"/>
    <col min="15871" max="15871" width="13.28515625" style="1215" customWidth="1"/>
    <col min="15872" max="15872" width="35" style="1215"/>
    <col min="15873" max="15873" width="13.28515625" style="1215" customWidth="1"/>
    <col min="15874" max="15874" width="35" style="1215" customWidth="1"/>
    <col min="15875" max="15875" width="7.140625" style="1215" customWidth="1"/>
    <col min="15876" max="15876" width="32.28515625" style="1215" customWidth="1"/>
    <col min="15877" max="15877" width="63.5703125" style="1215" customWidth="1"/>
    <col min="15878" max="15885" width="22.7109375" style="1215" customWidth="1"/>
    <col min="15886" max="16126" width="11.42578125" style="1215" customWidth="1"/>
    <col min="16127" max="16127" width="13.28515625" style="1215" customWidth="1"/>
    <col min="16128" max="16128" width="35" style="1215"/>
    <col min="16129" max="16129" width="13.28515625" style="1215" customWidth="1"/>
    <col min="16130" max="16130" width="35" style="1215" customWidth="1"/>
    <col min="16131" max="16131" width="7.140625" style="1215" customWidth="1"/>
    <col min="16132" max="16132" width="32.28515625" style="1215" customWidth="1"/>
    <col min="16133" max="16133" width="63.5703125" style="1215" customWidth="1"/>
    <col min="16134" max="16141" width="22.7109375" style="1215" customWidth="1"/>
    <col min="16142" max="16382" width="11.42578125" style="1215" customWidth="1"/>
    <col min="16383" max="16383" width="13.28515625" style="1215" customWidth="1"/>
    <col min="16384" max="16384" width="35" style="1215"/>
  </cols>
  <sheetData>
    <row r="1" spans="1:13" s="1198" customFormat="1" ht="69.75" customHeight="1">
      <c r="A1" s="1195"/>
      <c r="B1" s="1196" t="s">
        <v>268</v>
      </c>
      <c r="C1" s="1196"/>
      <c r="D1" s="1196"/>
      <c r="E1" s="1196"/>
      <c r="F1" s="1196"/>
      <c r="G1" s="1197"/>
      <c r="H1" s="1197"/>
      <c r="I1" s="1197"/>
      <c r="J1" s="1197"/>
    </row>
    <row r="2" spans="1:13" s="1201" customFormat="1" ht="29.25" customHeight="1">
      <c r="A2" s="1199"/>
      <c r="B2" s="1200" t="s">
        <v>1304</v>
      </c>
      <c r="D2" s="1202"/>
      <c r="E2" s="1203"/>
      <c r="F2" s="1204"/>
      <c r="G2" s="1204"/>
      <c r="H2" s="1205"/>
      <c r="I2" s="1205"/>
      <c r="J2" s="1205"/>
    </row>
    <row r="3" spans="1:13" s="1201" customFormat="1" ht="27.75" customHeight="1">
      <c r="A3" s="1199"/>
      <c r="B3" s="1206"/>
      <c r="D3" s="1202"/>
      <c r="E3" s="1207"/>
      <c r="F3" s="1204"/>
      <c r="G3" s="1208"/>
      <c r="H3" s="1205"/>
      <c r="I3" s="1205"/>
      <c r="J3" s="1205"/>
    </row>
    <row r="4" spans="1:13" ht="38.25" customHeight="1" thickBot="1">
      <c r="A4" s="1209"/>
      <c r="B4" s="1210"/>
      <c r="C4" s="1211"/>
      <c r="D4" s="1212"/>
      <c r="E4" s="1212"/>
      <c r="F4" s="1213"/>
      <c r="G4" s="1214"/>
      <c r="H4" s="1214"/>
      <c r="I4" s="1214"/>
      <c r="J4" s="1214"/>
      <c r="K4" s="1211"/>
      <c r="L4" s="1211"/>
      <c r="M4" s="1211"/>
    </row>
    <row r="5" spans="1:13" ht="15.75" customHeight="1">
      <c r="A5" s="1216"/>
      <c r="B5" s="1217"/>
      <c r="C5" s="1218"/>
      <c r="D5" s="1218"/>
      <c r="E5" s="1218"/>
      <c r="F5" s="1219" t="s">
        <v>1305</v>
      </c>
      <c r="G5" s="1220"/>
      <c r="H5" s="1220"/>
      <c r="I5" s="1220"/>
      <c r="J5" s="1221"/>
      <c r="K5" s="1222" t="s">
        <v>1306</v>
      </c>
      <c r="L5" s="1223" t="s">
        <v>220</v>
      </c>
      <c r="M5" s="1224" t="s">
        <v>1216</v>
      </c>
    </row>
    <row r="6" spans="1:13" ht="67.5" customHeight="1">
      <c r="A6" s="1225"/>
      <c r="B6" s="1226"/>
      <c r="C6" s="1227"/>
      <c r="D6" s="1227"/>
      <c r="E6" s="1227"/>
      <c r="F6" s="1228" t="s">
        <v>1307</v>
      </c>
      <c r="G6" s="1229"/>
      <c r="H6" s="1228" t="s">
        <v>197</v>
      </c>
      <c r="I6" s="1229"/>
      <c r="J6" s="1230" t="s">
        <v>1308</v>
      </c>
      <c r="K6" s="1231"/>
      <c r="L6" s="1232"/>
      <c r="M6" s="1233"/>
    </row>
    <row r="7" spans="1:13" ht="49.5" customHeight="1">
      <c r="A7" s="1225"/>
      <c r="B7" s="1226"/>
      <c r="C7" s="1227"/>
      <c r="D7" s="1227"/>
      <c r="E7" s="1227"/>
      <c r="F7" s="1234" t="s">
        <v>205</v>
      </c>
      <c r="G7" s="1235" t="s">
        <v>198</v>
      </c>
      <c r="H7" s="1236" t="s">
        <v>205</v>
      </c>
      <c r="I7" s="1236" t="s">
        <v>198</v>
      </c>
      <c r="J7" s="1237"/>
      <c r="K7" s="1238"/>
      <c r="L7" s="1239"/>
      <c r="M7" s="1233"/>
    </row>
    <row r="8" spans="1:13" ht="20.25" customHeight="1">
      <c r="A8" s="1225"/>
      <c r="B8" s="1226"/>
      <c r="C8" s="1227"/>
      <c r="D8" s="1227"/>
      <c r="E8" s="1227"/>
      <c r="F8" s="1240" t="s">
        <v>0</v>
      </c>
      <c r="G8" s="1240" t="s">
        <v>1</v>
      </c>
      <c r="H8" s="1241" t="s">
        <v>2</v>
      </c>
      <c r="I8" s="1241" t="s">
        <v>3</v>
      </c>
      <c r="J8" s="1241" t="s">
        <v>4</v>
      </c>
      <c r="K8" s="1242"/>
      <c r="L8" s="1243" t="s">
        <v>5</v>
      </c>
      <c r="M8" s="1244" t="s">
        <v>6</v>
      </c>
    </row>
    <row r="9" spans="1:13" s="1257" customFormat="1" ht="30" customHeight="1">
      <c r="A9" s="1245" t="s">
        <v>0</v>
      </c>
      <c r="B9" s="1246" t="s">
        <v>1309</v>
      </c>
      <c r="C9" s="1247"/>
      <c r="D9" s="1247"/>
      <c r="E9" s="1248"/>
      <c r="F9" s="1249"/>
      <c r="G9" s="1250"/>
      <c r="H9" s="1251"/>
      <c r="I9" s="1252"/>
      <c r="J9" s="1253"/>
      <c r="K9" s="1254"/>
      <c r="L9" s="1255"/>
      <c r="M9" s="1256" t="s">
        <v>1310</v>
      </c>
    </row>
    <row r="10" spans="1:13" s="1257" customFormat="1" ht="30" customHeight="1">
      <c r="A10" s="1258" t="s">
        <v>1311</v>
      </c>
      <c r="B10" s="1259" t="s">
        <v>1312</v>
      </c>
      <c r="C10" s="1260"/>
      <c r="D10" s="1260"/>
      <c r="E10" s="1261"/>
      <c r="F10" s="1262"/>
      <c r="G10" s="1263"/>
      <c r="H10" s="1264"/>
      <c r="I10" s="1265"/>
      <c r="J10" s="1266"/>
      <c r="K10" s="1267"/>
      <c r="L10" s="1268"/>
      <c r="M10" s="1269"/>
    </row>
    <row r="11" spans="1:13" s="1257" customFormat="1" ht="30" customHeight="1">
      <c r="A11" s="1258" t="s">
        <v>1313</v>
      </c>
      <c r="B11" s="1270" t="s">
        <v>1314</v>
      </c>
      <c r="C11" s="1271"/>
      <c r="D11" s="1271"/>
      <c r="E11" s="1272"/>
      <c r="F11" s="1273"/>
      <c r="G11" s="1274"/>
      <c r="H11" s="1264"/>
      <c r="I11" s="1265"/>
      <c r="J11" s="1266"/>
      <c r="K11" s="1267"/>
      <c r="L11" s="1275"/>
      <c r="M11" s="1276"/>
    </row>
    <row r="12" spans="1:13" s="1257" customFormat="1" ht="30" customHeight="1">
      <c r="A12" s="1258" t="s">
        <v>1315</v>
      </c>
      <c r="B12" s="1270" t="s">
        <v>1316</v>
      </c>
      <c r="C12" s="1271"/>
      <c r="D12" s="1271"/>
      <c r="E12" s="1272"/>
      <c r="F12" s="1273"/>
      <c r="G12" s="1274"/>
      <c r="H12" s="1264"/>
      <c r="I12" s="1265"/>
      <c r="J12" s="1266"/>
      <c r="K12" s="1267"/>
      <c r="L12" s="1275"/>
      <c r="M12" s="1276"/>
    </row>
    <row r="13" spans="1:13" ht="30" customHeight="1">
      <c r="A13" s="1245" t="s">
        <v>1</v>
      </c>
      <c r="B13" s="1277" t="s">
        <v>1317</v>
      </c>
      <c r="C13" s="1278"/>
      <c r="D13" s="1278"/>
      <c r="E13" s="1279"/>
      <c r="F13" s="1273"/>
      <c r="G13" s="1274"/>
      <c r="H13" s="1280"/>
      <c r="I13" s="1274"/>
      <c r="J13" s="1281"/>
      <c r="K13" s="1282"/>
      <c r="L13" s="1283"/>
      <c r="M13" s="1269"/>
    </row>
    <row r="14" spans="1:13" ht="30" customHeight="1">
      <c r="A14" s="1284" t="s">
        <v>2</v>
      </c>
      <c r="B14" s="1285" t="s">
        <v>1318</v>
      </c>
      <c r="C14" s="1278"/>
      <c r="D14" s="1279"/>
      <c r="F14" s="1280"/>
      <c r="G14" s="1274"/>
      <c r="H14" s="1280"/>
      <c r="I14" s="1274"/>
      <c r="J14" s="1286"/>
      <c r="K14" s="1282"/>
      <c r="L14" s="1287"/>
      <c r="M14" s="1288"/>
    </row>
    <row r="15" spans="1:13" ht="15" customHeight="1">
      <c r="A15" s="1284" t="s">
        <v>3</v>
      </c>
      <c r="B15" s="1278"/>
      <c r="C15" s="1278" t="s">
        <v>1319</v>
      </c>
      <c r="D15" s="1279"/>
      <c r="F15" s="1289"/>
      <c r="G15" s="1290"/>
      <c r="H15" s="1280"/>
      <c r="I15" s="1274"/>
      <c r="J15" s="1286"/>
      <c r="K15" s="1282"/>
      <c r="L15" s="1287"/>
      <c r="M15" s="1288"/>
    </row>
    <row r="16" spans="1:13" ht="15" customHeight="1">
      <c r="A16" s="1284" t="s">
        <v>4</v>
      </c>
      <c r="B16" s="1278"/>
      <c r="C16" s="1278" t="s">
        <v>1320</v>
      </c>
      <c r="D16" s="1279"/>
      <c r="F16" s="1289"/>
      <c r="G16" s="1290"/>
      <c r="H16" s="1280"/>
      <c r="I16" s="1274"/>
      <c r="J16" s="1286"/>
      <c r="K16" s="1282"/>
      <c r="L16" s="1287"/>
      <c r="M16" s="1288"/>
    </row>
    <row r="17" spans="1:13" ht="15" customHeight="1">
      <c r="A17" s="1284" t="s">
        <v>5</v>
      </c>
      <c r="B17" s="1278"/>
      <c r="C17" s="1278" t="s">
        <v>1321</v>
      </c>
      <c r="D17" s="1279"/>
      <c r="F17" s="1289"/>
      <c r="G17" s="1290"/>
      <c r="H17" s="1280"/>
      <c r="I17" s="1274"/>
      <c r="J17" s="1286"/>
      <c r="K17" s="1282"/>
      <c r="L17" s="1287"/>
      <c r="M17" s="1288"/>
    </row>
    <row r="18" spans="1:13" ht="15" customHeight="1">
      <c r="A18" s="1284" t="s">
        <v>6</v>
      </c>
      <c r="B18" s="1278"/>
      <c r="C18" s="1278" t="s">
        <v>1322</v>
      </c>
      <c r="D18" s="1279"/>
      <c r="F18" s="1289"/>
      <c r="G18" s="1290"/>
      <c r="H18" s="1280"/>
      <c r="I18" s="1274"/>
      <c r="J18" s="1286"/>
      <c r="K18" s="1282"/>
      <c r="L18" s="1287"/>
      <c r="M18" s="1288"/>
    </row>
    <row r="19" spans="1:13" ht="30" customHeight="1">
      <c r="A19" s="1284" t="s">
        <v>7</v>
      </c>
      <c r="B19" s="1285" t="s">
        <v>1323</v>
      </c>
      <c r="C19" s="1278"/>
      <c r="D19" s="1279"/>
      <c r="F19" s="1280"/>
      <c r="G19" s="1274"/>
      <c r="H19" s="1280"/>
      <c r="I19" s="1274"/>
      <c r="J19" s="1286"/>
      <c r="K19" s="1282"/>
      <c r="L19" s="1287"/>
      <c r="M19" s="1288"/>
    </row>
    <row r="20" spans="1:13" ht="15" customHeight="1">
      <c r="A20" s="1284" t="s">
        <v>8</v>
      </c>
      <c r="B20" s="1278"/>
      <c r="C20" s="1278" t="s">
        <v>1324</v>
      </c>
      <c r="D20" s="1279"/>
      <c r="F20" s="1289"/>
      <c r="G20" s="1290"/>
      <c r="H20" s="1280"/>
      <c r="I20" s="1274"/>
      <c r="J20" s="1286"/>
      <c r="K20" s="1282"/>
      <c r="L20" s="1287"/>
      <c r="M20" s="1288"/>
    </row>
    <row r="21" spans="1:13" ht="15" customHeight="1">
      <c r="A21" s="1284" t="s">
        <v>9</v>
      </c>
      <c r="B21" s="1278"/>
      <c r="C21" s="1278" t="s">
        <v>1325</v>
      </c>
      <c r="D21" s="1279"/>
      <c r="F21" s="1289"/>
      <c r="G21" s="1290"/>
      <c r="H21" s="1280"/>
      <c r="I21" s="1274"/>
      <c r="J21" s="1286"/>
      <c r="K21" s="1282"/>
      <c r="L21" s="1287"/>
      <c r="M21" s="1288"/>
    </row>
    <row r="22" spans="1:13" ht="15" customHeight="1">
      <c r="A22" s="1284" t="s">
        <v>10</v>
      </c>
      <c r="B22" s="1278"/>
      <c r="C22" s="1278" t="s">
        <v>1326</v>
      </c>
      <c r="D22" s="1279"/>
      <c r="F22" s="1289"/>
      <c r="G22" s="1290"/>
      <c r="H22" s="1280"/>
      <c r="I22" s="1274"/>
      <c r="J22" s="1286"/>
      <c r="K22" s="1282"/>
      <c r="L22" s="1287"/>
      <c r="M22" s="1288"/>
    </row>
    <row r="23" spans="1:13" ht="30" customHeight="1">
      <c r="A23" s="1284" t="s">
        <v>11</v>
      </c>
      <c r="B23" s="1285" t="s">
        <v>1327</v>
      </c>
      <c r="C23" s="1278"/>
      <c r="D23" s="1279"/>
      <c r="F23" s="1280"/>
      <c r="G23" s="1274"/>
      <c r="H23" s="1280"/>
      <c r="I23" s="1274"/>
      <c r="J23" s="1286"/>
      <c r="K23" s="1282"/>
      <c r="L23" s="1287"/>
      <c r="M23" s="1288"/>
    </row>
    <row r="24" spans="1:13" ht="15" customHeight="1">
      <c r="A24" s="1284" t="s">
        <v>12</v>
      </c>
      <c r="B24" s="1278"/>
      <c r="C24" s="1278" t="s">
        <v>1328</v>
      </c>
      <c r="D24" s="1279"/>
      <c r="F24" s="1289"/>
      <c r="G24" s="1290"/>
      <c r="H24" s="1280"/>
      <c r="I24" s="1274"/>
      <c r="J24" s="1286"/>
      <c r="K24" s="1282"/>
      <c r="L24" s="1287"/>
      <c r="M24" s="1288"/>
    </row>
    <row r="25" spans="1:13" ht="15" customHeight="1">
      <c r="A25" s="1284" t="s">
        <v>13</v>
      </c>
      <c r="B25" s="1278"/>
      <c r="C25" s="1278" t="s">
        <v>1329</v>
      </c>
      <c r="D25" s="1279"/>
      <c r="F25" s="1289"/>
      <c r="G25" s="1290"/>
      <c r="H25" s="1280"/>
      <c r="I25" s="1274"/>
      <c r="J25" s="1286"/>
      <c r="K25" s="1282"/>
      <c r="L25" s="1287"/>
      <c r="M25" s="1288"/>
    </row>
    <row r="26" spans="1:13" ht="15" customHeight="1">
      <c r="A26" s="1284" t="s">
        <v>14</v>
      </c>
      <c r="B26" s="1278"/>
      <c r="C26" s="1278" t="s">
        <v>1330</v>
      </c>
      <c r="D26" s="1279"/>
      <c r="F26" s="1289"/>
      <c r="G26" s="1290"/>
      <c r="H26" s="1280"/>
      <c r="I26" s="1274"/>
      <c r="J26" s="1286"/>
      <c r="K26" s="1282"/>
      <c r="L26" s="1287"/>
      <c r="M26" s="1288"/>
    </row>
    <row r="27" spans="1:13" ht="15" customHeight="1">
      <c r="A27" s="1284" t="s">
        <v>15</v>
      </c>
      <c r="B27" s="1278"/>
      <c r="C27" s="1278" t="s">
        <v>1331</v>
      </c>
      <c r="D27" s="1279"/>
      <c r="F27" s="1289"/>
      <c r="G27" s="1290"/>
      <c r="H27" s="1280"/>
      <c r="I27" s="1274"/>
      <c r="J27" s="1286"/>
      <c r="K27" s="1282"/>
      <c r="L27" s="1287"/>
      <c r="M27" s="1288"/>
    </row>
    <row r="28" spans="1:13" ht="15" customHeight="1">
      <c r="A28" s="1284" t="s">
        <v>16</v>
      </c>
      <c r="B28" s="1278"/>
      <c r="C28" s="1278" t="s">
        <v>1332</v>
      </c>
      <c r="D28" s="1279"/>
      <c r="F28" s="1289"/>
      <c r="G28" s="1290"/>
      <c r="H28" s="1280"/>
      <c r="I28" s="1274"/>
      <c r="J28" s="1286"/>
      <c r="K28" s="1282"/>
      <c r="L28" s="1287"/>
      <c r="M28" s="1288"/>
    </row>
    <row r="29" spans="1:13" ht="15" customHeight="1">
      <c r="A29" s="1284" t="s">
        <v>17</v>
      </c>
      <c r="B29" s="1278"/>
      <c r="C29" s="1278" t="s">
        <v>1333</v>
      </c>
      <c r="D29" s="1279"/>
      <c r="F29" s="1289"/>
      <c r="G29" s="1290"/>
      <c r="H29" s="1280"/>
      <c r="I29" s="1274"/>
      <c r="J29" s="1286"/>
      <c r="K29" s="1282"/>
      <c r="L29" s="1287"/>
      <c r="M29" s="1288"/>
    </row>
    <row r="30" spans="1:13" ht="15" customHeight="1">
      <c r="A30" s="1284" t="s">
        <v>18</v>
      </c>
      <c r="B30" s="1278"/>
      <c r="C30" s="1278" t="s">
        <v>1334</v>
      </c>
      <c r="D30" s="1279"/>
      <c r="F30" s="1289"/>
      <c r="G30" s="1290"/>
      <c r="H30" s="1280"/>
      <c r="I30" s="1274"/>
      <c r="J30" s="1286"/>
      <c r="K30" s="1282"/>
      <c r="L30" s="1287"/>
      <c r="M30" s="1288"/>
    </row>
    <row r="31" spans="1:13" ht="15" customHeight="1">
      <c r="A31" s="1284" t="s">
        <v>19</v>
      </c>
      <c r="B31" s="1278"/>
      <c r="C31" s="1278" t="s">
        <v>1335</v>
      </c>
      <c r="D31" s="1279"/>
      <c r="F31" s="1289"/>
      <c r="G31" s="1290"/>
      <c r="H31" s="1280"/>
      <c r="I31" s="1274"/>
      <c r="J31" s="1286"/>
      <c r="K31" s="1282"/>
      <c r="L31" s="1286"/>
      <c r="M31" s="1291"/>
    </row>
    <row r="32" spans="1:13" ht="30" customHeight="1">
      <c r="A32" s="1284" t="s">
        <v>20</v>
      </c>
      <c r="B32" s="1292" t="s">
        <v>1336</v>
      </c>
      <c r="C32" s="1278"/>
      <c r="D32" s="1278"/>
      <c r="E32" s="1279"/>
      <c r="F32" s="1293"/>
      <c r="G32" s="1294"/>
      <c r="H32" s="1280"/>
      <c r="I32" s="1274"/>
      <c r="J32" s="1281"/>
      <c r="K32" s="1282"/>
      <c r="L32" s="1295"/>
      <c r="M32" s="1269"/>
    </row>
    <row r="33" spans="1:13" ht="30" customHeight="1">
      <c r="A33" s="1284" t="s">
        <v>21</v>
      </c>
      <c r="B33" s="1285" t="s">
        <v>1318</v>
      </c>
      <c r="D33" s="1278"/>
      <c r="E33" s="1279"/>
      <c r="F33" s="1293"/>
      <c r="G33" s="1294"/>
      <c r="H33" s="1280"/>
      <c r="I33" s="1274"/>
      <c r="J33" s="1286"/>
      <c r="K33" s="1282"/>
      <c r="L33" s="1287"/>
      <c r="M33" s="1288"/>
    </row>
    <row r="34" spans="1:13" ht="30" customHeight="1">
      <c r="A34" s="1284" t="s">
        <v>22</v>
      </c>
      <c r="B34" s="1285" t="s">
        <v>1323</v>
      </c>
      <c r="D34" s="1278"/>
      <c r="E34" s="1279"/>
      <c r="F34" s="1293"/>
      <c r="G34" s="1294"/>
      <c r="H34" s="1280"/>
      <c r="I34" s="1274"/>
      <c r="J34" s="1286"/>
      <c r="K34" s="1282"/>
      <c r="L34" s="1287"/>
      <c r="M34" s="1288"/>
    </row>
    <row r="35" spans="1:13" ht="30" customHeight="1">
      <c r="A35" s="1284" t="s">
        <v>23</v>
      </c>
      <c r="B35" s="1285" t="s">
        <v>1327</v>
      </c>
      <c r="D35" s="1278"/>
      <c r="E35" s="1279"/>
      <c r="F35" s="1293"/>
      <c r="G35" s="1294"/>
      <c r="H35" s="1280"/>
      <c r="I35" s="1274"/>
      <c r="J35" s="1286"/>
      <c r="K35" s="1282"/>
      <c r="L35" s="1287"/>
      <c r="M35" s="1288"/>
    </row>
    <row r="36" spans="1:13" ht="30" customHeight="1">
      <c r="A36" s="1284" t="s">
        <v>24</v>
      </c>
      <c r="B36" s="1259" t="s">
        <v>1337</v>
      </c>
      <c r="C36" s="1278"/>
      <c r="D36" s="1278"/>
      <c r="E36" s="1279"/>
      <c r="F36" s="1280"/>
      <c r="G36" s="1294"/>
      <c r="H36" s="1280"/>
      <c r="I36" s="1274"/>
      <c r="J36" s="1274"/>
      <c r="K36" s="1282"/>
      <c r="L36" s="1283"/>
      <c r="M36" s="1269"/>
    </row>
    <row r="37" spans="1:13" ht="30" customHeight="1">
      <c r="A37" s="1284">
        <v>251</v>
      </c>
      <c r="B37" s="1296" t="s">
        <v>1338</v>
      </c>
      <c r="C37" s="1297"/>
      <c r="D37" s="1297"/>
      <c r="E37" s="1298"/>
      <c r="F37" s="1299"/>
      <c r="G37" s="1300"/>
      <c r="H37" s="1299"/>
      <c r="I37" s="1301"/>
      <c r="J37" s="1301"/>
      <c r="K37" s="1282"/>
      <c r="L37" s="1283"/>
      <c r="M37" s="1269"/>
    </row>
    <row r="38" spans="1:13" ht="45" customHeight="1">
      <c r="A38" s="1284" t="s">
        <v>25</v>
      </c>
      <c r="B38" s="1285" t="s">
        <v>1339</v>
      </c>
      <c r="C38" s="1302"/>
      <c r="D38" s="1303"/>
      <c r="E38" s="1304"/>
      <c r="F38" s="1280"/>
      <c r="G38" s="1294"/>
      <c r="H38" s="1280"/>
      <c r="I38" s="1274"/>
      <c r="J38" s="1281"/>
      <c r="K38" s="1305">
        <v>0</v>
      </c>
      <c r="L38" s="1283"/>
      <c r="M38" s="1288"/>
    </row>
    <row r="39" spans="1:13" ht="30" customHeight="1">
      <c r="A39" s="1284" t="s">
        <v>26</v>
      </c>
      <c r="B39" s="1285" t="s">
        <v>1340</v>
      </c>
      <c r="C39" s="1278"/>
      <c r="D39" s="1279"/>
      <c r="F39" s="1280"/>
      <c r="G39" s="1294"/>
      <c r="H39" s="1280"/>
      <c r="I39" s="1274"/>
      <c r="J39" s="1274"/>
      <c r="K39" s="1305"/>
      <c r="L39" s="1283"/>
      <c r="M39" s="1288"/>
    </row>
    <row r="40" spans="1:13" ht="30" customHeight="1">
      <c r="A40" s="1284" t="s">
        <v>27</v>
      </c>
      <c r="B40" s="1306" t="s">
        <v>1341</v>
      </c>
      <c r="C40" s="1279"/>
      <c r="F40" s="1280"/>
      <c r="G40" s="1294"/>
      <c r="H40" s="1280"/>
      <c r="I40" s="1274"/>
      <c r="J40" s="1307"/>
      <c r="K40" s="1305">
        <v>0.25</v>
      </c>
      <c r="L40" s="1283"/>
      <c r="M40" s="1288"/>
    </row>
    <row r="41" spans="1:13" ht="30" customHeight="1">
      <c r="A41" s="1284" t="s">
        <v>28</v>
      </c>
      <c r="B41" s="1306" t="s">
        <v>1342</v>
      </c>
      <c r="C41" s="1279"/>
      <c r="F41" s="1280"/>
      <c r="G41" s="1294"/>
      <c r="H41" s="1280"/>
      <c r="I41" s="1274"/>
      <c r="J41" s="1307"/>
      <c r="K41" s="1305">
        <v>1</v>
      </c>
      <c r="L41" s="1283"/>
      <c r="M41" s="1288"/>
    </row>
    <row r="42" spans="1:13" ht="30" customHeight="1">
      <c r="A42" s="1284" t="s">
        <v>29</v>
      </c>
      <c r="B42" s="1306" t="s">
        <v>1343</v>
      </c>
      <c r="C42" s="1279"/>
      <c r="F42" s="1280"/>
      <c r="G42" s="1294"/>
      <c r="H42" s="1280"/>
      <c r="I42" s="1274"/>
      <c r="J42" s="1307"/>
      <c r="K42" s="1305">
        <v>1.6</v>
      </c>
      <c r="L42" s="1283"/>
      <c r="M42" s="1288"/>
    </row>
    <row r="43" spans="1:13" ht="30" customHeight="1">
      <c r="A43" s="1284" t="s">
        <v>30</v>
      </c>
      <c r="B43" s="1285" t="s">
        <v>1344</v>
      </c>
      <c r="C43" s="1278"/>
      <c r="D43" s="1279"/>
      <c r="F43" s="1280"/>
      <c r="G43" s="1294"/>
      <c r="H43" s="1280"/>
      <c r="I43" s="1274"/>
      <c r="J43" s="1307"/>
      <c r="K43" s="1305">
        <v>8</v>
      </c>
      <c r="L43" s="1283"/>
      <c r="M43" s="1288"/>
    </row>
    <row r="44" spans="1:13" ht="30" customHeight="1">
      <c r="A44" s="1284" t="s">
        <v>31</v>
      </c>
      <c r="B44" s="1285" t="s">
        <v>1345</v>
      </c>
      <c r="C44" s="1278"/>
      <c r="D44" s="1279"/>
      <c r="F44" s="1280"/>
      <c r="G44" s="1294"/>
      <c r="H44" s="1280"/>
      <c r="I44" s="1274"/>
      <c r="J44" s="1307"/>
      <c r="K44" s="1305">
        <v>12</v>
      </c>
      <c r="L44" s="1283"/>
      <c r="M44" s="1288"/>
    </row>
    <row r="45" spans="1:13" ht="30" customHeight="1">
      <c r="A45" s="1284" t="s">
        <v>1346</v>
      </c>
      <c r="B45" s="1308" t="s">
        <v>1347</v>
      </c>
      <c r="C45" s="1278"/>
      <c r="D45" s="1279"/>
      <c r="F45" s="1280"/>
      <c r="G45" s="1294"/>
      <c r="H45" s="1280"/>
      <c r="I45" s="1274"/>
      <c r="J45" s="1307"/>
      <c r="K45" s="1305"/>
      <c r="L45" s="1283"/>
      <c r="M45" s="1309"/>
    </row>
    <row r="46" spans="1:13" ht="30" customHeight="1">
      <c r="A46" s="1284">
        <v>325</v>
      </c>
      <c r="B46" s="1296" t="s">
        <v>1348</v>
      </c>
      <c r="C46" s="1310"/>
      <c r="D46" s="1297"/>
      <c r="E46" s="1298"/>
      <c r="F46" s="1299"/>
      <c r="G46" s="1300"/>
      <c r="H46" s="1299"/>
      <c r="I46" s="1301"/>
      <c r="J46" s="1311"/>
      <c r="K46" s="1305"/>
      <c r="L46" s="1283"/>
      <c r="M46" s="1309"/>
    </row>
    <row r="47" spans="1:13" ht="30" customHeight="1">
      <c r="A47" s="1284">
        <v>330</v>
      </c>
      <c r="B47" s="1296" t="s">
        <v>1349</v>
      </c>
      <c r="C47" s="1310"/>
      <c r="D47" s="1297"/>
      <c r="E47" s="1298"/>
      <c r="F47" s="1299"/>
      <c r="G47" s="1300"/>
      <c r="H47" s="1299"/>
      <c r="I47" s="1301"/>
      <c r="J47" s="1311"/>
      <c r="K47" s="1305"/>
      <c r="L47" s="1283"/>
      <c r="M47" s="1309"/>
    </row>
    <row r="48" spans="1:13" ht="30" customHeight="1">
      <c r="A48" s="1284">
        <v>340</v>
      </c>
      <c r="B48" s="1312" t="s">
        <v>1350</v>
      </c>
      <c r="C48" s="1313"/>
      <c r="D48" s="1278"/>
      <c r="E48" s="1314"/>
      <c r="F48" s="1315"/>
      <c r="G48" s="1316"/>
      <c r="H48" s="1315"/>
      <c r="I48" s="1317"/>
      <c r="J48" s="1318"/>
      <c r="K48" s="1305"/>
      <c r="L48" s="1319"/>
      <c r="M48" s="1309"/>
    </row>
    <row r="49" spans="1:13" ht="30" customHeight="1">
      <c r="A49" s="1284" t="s">
        <v>34</v>
      </c>
      <c r="B49" s="1312" t="s">
        <v>1351</v>
      </c>
      <c r="C49" s="1313"/>
      <c r="D49" s="1278"/>
      <c r="E49" s="1314"/>
      <c r="F49" s="1315"/>
      <c r="G49" s="1316"/>
      <c r="H49" s="1315"/>
      <c r="I49" s="1317"/>
      <c r="J49" s="1318"/>
      <c r="K49" s="1305"/>
      <c r="L49" s="1319"/>
      <c r="M49" s="1309"/>
    </row>
    <row r="50" spans="1:13" ht="30" customHeight="1">
      <c r="A50" s="1320">
        <v>360</v>
      </c>
      <c r="B50" s="1321" t="s">
        <v>1352</v>
      </c>
      <c r="C50" s="1322"/>
      <c r="D50" s="1323"/>
      <c r="E50" s="1324"/>
      <c r="F50" s="1315"/>
      <c r="G50" s="1316"/>
      <c r="H50" s="1315"/>
      <c r="I50" s="1317"/>
      <c r="J50" s="1318"/>
      <c r="K50" s="1305"/>
      <c r="L50" s="1319"/>
      <c r="M50" s="1309"/>
    </row>
    <row r="51" spans="1:13" ht="30" customHeight="1">
      <c r="A51" s="1320">
        <v>370</v>
      </c>
      <c r="B51" s="1321" t="s">
        <v>1353</v>
      </c>
      <c r="C51" s="1322"/>
      <c r="D51" s="1323"/>
      <c r="E51" s="1324"/>
      <c r="F51" s="1315"/>
      <c r="G51" s="1316"/>
      <c r="H51" s="1315"/>
      <c r="I51" s="1317"/>
      <c r="J51" s="1318"/>
      <c r="K51" s="1305"/>
      <c r="L51" s="1319"/>
      <c r="M51" s="1309"/>
    </row>
    <row r="52" spans="1:13" ht="30" customHeight="1">
      <c r="A52" s="1320">
        <v>380</v>
      </c>
      <c r="B52" s="1321" t="s">
        <v>1354</v>
      </c>
      <c r="C52" s="1322"/>
      <c r="D52" s="1323"/>
      <c r="E52" s="1324"/>
      <c r="F52" s="1315"/>
      <c r="G52" s="1316"/>
      <c r="H52" s="1315"/>
      <c r="I52" s="1317"/>
      <c r="J52" s="1318"/>
      <c r="K52" s="1305"/>
      <c r="L52" s="1319"/>
      <c r="M52" s="1309"/>
    </row>
    <row r="53" spans="1:13" ht="30" customHeight="1" thickBot="1">
      <c r="A53" s="1325">
        <v>390</v>
      </c>
      <c r="B53" s="1326" t="s">
        <v>1355</v>
      </c>
      <c r="C53" s="1327"/>
      <c r="D53" s="1327"/>
      <c r="E53" s="1328"/>
      <c r="F53" s="1329"/>
      <c r="G53" s="1330"/>
      <c r="H53" s="1329"/>
      <c r="I53" s="1331"/>
      <c r="J53" s="1332"/>
      <c r="K53" s="1333"/>
      <c r="L53" s="1334"/>
      <c r="M53" s="1269"/>
    </row>
    <row r="54" spans="1:13" ht="15">
      <c r="A54" s="1209"/>
      <c r="B54" s="1211"/>
      <c r="C54" s="1211"/>
      <c r="D54" s="1211"/>
      <c r="E54" s="1211"/>
      <c r="F54" s="1214"/>
      <c r="G54" s="1214"/>
      <c r="H54" s="1214"/>
      <c r="I54" s="1214"/>
      <c r="J54" s="1214"/>
      <c r="K54" s="1211"/>
      <c r="L54" s="1211"/>
      <c r="M54" s="1211"/>
    </row>
  </sheetData>
  <mergeCells count="9">
    <mergeCell ref="B11:E11"/>
    <mergeCell ref="B12:E12"/>
    <mergeCell ref="F5:J5"/>
    <mergeCell ref="K5:K7"/>
    <mergeCell ref="L5:L7"/>
    <mergeCell ref="M5:M7"/>
    <mergeCell ref="F6:G6"/>
    <mergeCell ref="H6:I6"/>
    <mergeCell ref="J6:J7"/>
  </mergeCells>
  <printOptions horizontalCentered="1" verticalCentered="1"/>
  <pageMargins left="0" right="0" top="0" bottom="0" header="0" footer="0"/>
  <pageSetup paperSize="9" scale="39" orientation="landscape" cellComments="asDisplayed" horizontalDpi="300" r:id="rId1"/>
  <headerFooter alignWithMargins="0">
    <oddHeader>&amp;C&amp;40&amp;U&amp;A</oddHeader>
    <oddFooter>&amp;L&amp;F&amp;C&amp;A&amp;R&amp;D</oddFooter>
  </headerFooter>
  <legacyDrawing r:id="rId2"/>
</worksheet>
</file>

<file path=xl/worksheets/sheet16.xml><?xml version="1.0" encoding="utf-8"?>
<worksheet xmlns="http://schemas.openxmlformats.org/spreadsheetml/2006/main" xmlns:r="http://schemas.openxmlformats.org/officeDocument/2006/relationships">
  <sheetPr>
    <pageSetUpPr fitToPage="1"/>
  </sheetPr>
  <dimension ref="A2:M23"/>
  <sheetViews>
    <sheetView topLeftCell="A13" zoomScale="70" zoomScaleNormal="70" workbookViewId="0">
      <selection activeCell="D54" sqref="D54"/>
    </sheetView>
  </sheetViews>
  <sheetFormatPr baseColWidth="10" defaultColWidth="11.42578125" defaultRowHeight="12.75"/>
  <cols>
    <col min="1" max="1" width="15.42578125" style="1348" customWidth="1"/>
    <col min="2" max="2" width="5.85546875" style="1351" customWidth="1"/>
    <col min="3" max="3" width="6.7109375" style="1351" customWidth="1"/>
    <col min="4" max="4" width="38" style="1351" customWidth="1"/>
    <col min="5" max="5" width="62.85546875" style="1351" customWidth="1"/>
    <col min="6" max="10" width="22.7109375" style="1348" customWidth="1"/>
    <col min="11" max="13" width="22.7109375" style="1351" customWidth="1"/>
    <col min="14" max="256" width="11.42578125" style="1351"/>
    <col min="257" max="257" width="15.42578125" style="1351" customWidth="1"/>
    <col min="258" max="258" width="5.85546875" style="1351" customWidth="1"/>
    <col min="259" max="259" width="6.7109375" style="1351" customWidth="1"/>
    <col min="260" max="260" width="38" style="1351" customWidth="1"/>
    <col min="261" max="261" width="62.85546875" style="1351" customWidth="1"/>
    <col min="262" max="269" width="22.7109375" style="1351" customWidth="1"/>
    <col min="270" max="512" width="11.42578125" style="1351"/>
    <col min="513" max="513" width="15.42578125" style="1351" customWidth="1"/>
    <col min="514" max="514" width="5.85546875" style="1351" customWidth="1"/>
    <col min="515" max="515" width="6.7109375" style="1351" customWidth="1"/>
    <col min="516" max="516" width="38" style="1351" customWidth="1"/>
    <col min="517" max="517" width="62.85546875" style="1351" customWidth="1"/>
    <col min="518" max="525" width="22.7109375" style="1351" customWidth="1"/>
    <col min="526" max="768" width="11.42578125" style="1351"/>
    <col min="769" max="769" width="15.42578125" style="1351" customWidth="1"/>
    <col min="770" max="770" width="5.85546875" style="1351" customWidth="1"/>
    <col min="771" max="771" width="6.7109375" style="1351" customWidth="1"/>
    <col min="772" max="772" width="38" style="1351" customWidth="1"/>
    <col min="773" max="773" width="62.85546875" style="1351" customWidth="1"/>
    <col min="774" max="781" width="22.7109375" style="1351" customWidth="1"/>
    <col min="782" max="1024" width="11.42578125" style="1351"/>
    <col min="1025" max="1025" width="15.42578125" style="1351" customWidth="1"/>
    <col min="1026" max="1026" width="5.85546875" style="1351" customWidth="1"/>
    <col min="1027" max="1027" width="6.7109375" style="1351" customWidth="1"/>
    <col min="1028" max="1028" width="38" style="1351" customWidth="1"/>
    <col min="1029" max="1029" width="62.85546875" style="1351" customWidth="1"/>
    <col min="1030" max="1037" width="22.7109375" style="1351" customWidth="1"/>
    <col min="1038" max="1280" width="11.42578125" style="1351"/>
    <col min="1281" max="1281" width="15.42578125" style="1351" customWidth="1"/>
    <col min="1282" max="1282" width="5.85546875" style="1351" customWidth="1"/>
    <col min="1283" max="1283" width="6.7109375" style="1351" customWidth="1"/>
    <col min="1284" max="1284" width="38" style="1351" customWidth="1"/>
    <col min="1285" max="1285" width="62.85546875" style="1351" customWidth="1"/>
    <col min="1286" max="1293" width="22.7109375" style="1351" customWidth="1"/>
    <col min="1294" max="1536" width="11.42578125" style="1351"/>
    <col min="1537" max="1537" width="15.42578125" style="1351" customWidth="1"/>
    <col min="1538" max="1538" width="5.85546875" style="1351" customWidth="1"/>
    <col min="1539" max="1539" width="6.7109375" style="1351" customWidth="1"/>
    <col min="1540" max="1540" width="38" style="1351" customWidth="1"/>
    <col min="1541" max="1541" width="62.85546875" style="1351" customWidth="1"/>
    <col min="1542" max="1549" width="22.7109375" style="1351" customWidth="1"/>
    <col min="1550" max="1792" width="11.42578125" style="1351"/>
    <col min="1793" max="1793" width="15.42578125" style="1351" customWidth="1"/>
    <col min="1794" max="1794" width="5.85546875" style="1351" customWidth="1"/>
    <col min="1795" max="1795" width="6.7109375" style="1351" customWidth="1"/>
    <col min="1796" max="1796" width="38" style="1351" customWidth="1"/>
    <col min="1797" max="1797" width="62.85546875" style="1351" customWidth="1"/>
    <col min="1798" max="1805" width="22.7109375" style="1351" customWidth="1"/>
    <col min="1806" max="2048" width="11.42578125" style="1351"/>
    <col min="2049" max="2049" width="15.42578125" style="1351" customWidth="1"/>
    <col min="2050" max="2050" width="5.85546875" style="1351" customWidth="1"/>
    <col min="2051" max="2051" width="6.7109375" style="1351" customWidth="1"/>
    <col min="2052" max="2052" width="38" style="1351" customWidth="1"/>
    <col min="2053" max="2053" width="62.85546875" style="1351" customWidth="1"/>
    <col min="2054" max="2061" width="22.7109375" style="1351" customWidth="1"/>
    <col min="2062" max="2304" width="11.42578125" style="1351"/>
    <col min="2305" max="2305" width="15.42578125" style="1351" customWidth="1"/>
    <col min="2306" max="2306" width="5.85546875" style="1351" customWidth="1"/>
    <col min="2307" max="2307" width="6.7109375" style="1351" customWidth="1"/>
    <col min="2308" max="2308" width="38" style="1351" customWidth="1"/>
    <col min="2309" max="2309" width="62.85546875" style="1351" customWidth="1"/>
    <col min="2310" max="2317" width="22.7109375" style="1351" customWidth="1"/>
    <col min="2318" max="2560" width="11.42578125" style="1351"/>
    <col min="2561" max="2561" width="15.42578125" style="1351" customWidth="1"/>
    <col min="2562" max="2562" width="5.85546875" style="1351" customWidth="1"/>
    <col min="2563" max="2563" width="6.7109375" style="1351" customWidth="1"/>
    <col min="2564" max="2564" width="38" style="1351" customWidth="1"/>
    <col min="2565" max="2565" width="62.85546875" style="1351" customWidth="1"/>
    <col min="2566" max="2573" width="22.7109375" style="1351" customWidth="1"/>
    <col min="2574" max="2816" width="11.42578125" style="1351"/>
    <col min="2817" max="2817" width="15.42578125" style="1351" customWidth="1"/>
    <col min="2818" max="2818" width="5.85546875" style="1351" customWidth="1"/>
    <col min="2819" max="2819" width="6.7109375" style="1351" customWidth="1"/>
    <col min="2820" max="2820" width="38" style="1351" customWidth="1"/>
    <col min="2821" max="2821" width="62.85546875" style="1351" customWidth="1"/>
    <col min="2822" max="2829" width="22.7109375" style="1351" customWidth="1"/>
    <col min="2830" max="3072" width="11.42578125" style="1351"/>
    <col min="3073" max="3073" width="15.42578125" style="1351" customWidth="1"/>
    <col min="3074" max="3074" width="5.85546875" style="1351" customWidth="1"/>
    <col min="3075" max="3075" width="6.7109375" style="1351" customWidth="1"/>
    <col min="3076" max="3076" width="38" style="1351" customWidth="1"/>
    <col min="3077" max="3077" width="62.85546875" style="1351" customWidth="1"/>
    <col min="3078" max="3085" width="22.7109375" style="1351" customWidth="1"/>
    <col min="3086" max="3328" width="11.42578125" style="1351"/>
    <col min="3329" max="3329" width="15.42578125" style="1351" customWidth="1"/>
    <col min="3330" max="3330" width="5.85546875" style="1351" customWidth="1"/>
    <col min="3331" max="3331" width="6.7109375" style="1351" customWidth="1"/>
    <col min="3332" max="3332" width="38" style="1351" customWidth="1"/>
    <col min="3333" max="3333" width="62.85546875" style="1351" customWidth="1"/>
    <col min="3334" max="3341" width="22.7109375" style="1351" customWidth="1"/>
    <col min="3342" max="3584" width="11.42578125" style="1351"/>
    <col min="3585" max="3585" width="15.42578125" style="1351" customWidth="1"/>
    <col min="3586" max="3586" width="5.85546875" style="1351" customWidth="1"/>
    <col min="3587" max="3587" width="6.7109375" style="1351" customWidth="1"/>
    <col min="3588" max="3588" width="38" style="1351" customWidth="1"/>
    <col min="3589" max="3589" width="62.85546875" style="1351" customWidth="1"/>
    <col min="3590" max="3597" width="22.7109375" style="1351" customWidth="1"/>
    <col min="3598" max="3840" width="11.42578125" style="1351"/>
    <col min="3841" max="3841" width="15.42578125" style="1351" customWidth="1"/>
    <col min="3842" max="3842" width="5.85546875" style="1351" customWidth="1"/>
    <col min="3843" max="3843" width="6.7109375" style="1351" customWidth="1"/>
    <col min="3844" max="3844" width="38" style="1351" customWidth="1"/>
    <col min="3845" max="3845" width="62.85546875" style="1351" customWidth="1"/>
    <col min="3846" max="3853" width="22.7109375" style="1351" customWidth="1"/>
    <col min="3854" max="4096" width="11.42578125" style="1351"/>
    <col min="4097" max="4097" width="15.42578125" style="1351" customWidth="1"/>
    <col min="4098" max="4098" width="5.85546875" style="1351" customWidth="1"/>
    <col min="4099" max="4099" width="6.7109375" style="1351" customWidth="1"/>
    <col min="4100" max="4100" width="38" style="1351" customWidth="1"/>
    <col min="4101" max="4101" width="62.85546875" style="1351" customWidth="1"/>
    <col min="4102" max="4109" width="22.7109375" style="1351" customWidth="1"/>
    <col min="4110" max="4352" width="11.42578125" style="1351"/>
    <col min="4353" max="4353" width="15.42578125" style="1351" customWidth="1"/>
    <col min="4354" max="4354" width="5.85546875" style="1351" customWidth="1"/>
    <col min="4355" max="4355" width="6.7109375" style="1351" customWidth="1"/>
    <col min="4356" max="4356" width="38" style="1351" customWidth="1"/>
    <col min="4357" max="4357" width="62.85546875" style="1351" customWidth="1"/>
    <col min="4358" max="4365" width="22.7109375" style="1351" customWidth="1"/>
    <col min="4366" max="4608" width="11.42578125" style="1351"/>
    <col min="4609" max="4609" width="15.42578125" style="1351" customWidth="1"/>
    <col min="4610" max="4610" width="5.85546875" style="1351" customWidth="1"/>
    <col min="4611" max="4611" width="6.7109375" style="1351" customWidth="1"/>
    <col min="4612" max="4612" width="38" style="1351" customWidth="1"/>
    <col min="4613" max="4613" width="62.85546875" style="1351" customWidth="1"/>
    <col min="4614" max="4621" width="22.7109375" style="1351" customWidth="1"/>
    <col min="4622" max="4864" width="11.42578125" style="1351"/>
    <col min="4865" max="4865" width="15.42578125" style="1351" customWidth="1"/>
    <col min="4866" max="4866" width="5.85546875" style="1351" customWidth="1"/>
    <col min="4867" max="4867" width="6.7109375" style="1351" customWidth="1"/>
    <col min="4868" max="4868" width="38" style="1351" customWidth="1"/>
    <col min="4869" max="4869" width="62.85546875" style="1351" customWidth="1"/>
    <col min="4870" max="4877" width="22.7109375" style="1351" customWidth="1"/>
    <col min="4878" max="5120" width="11.42578125" style="1351"/>
    <col min="5121" max="5121" width="15.42578125" style="1351" customWidth="1"/>
    <col min="5122" max="5122" width="5.85546875" style="1351" customWidth="1"/>
    <col min="5123" max="5123" width="6.7109375" style="1351" customWidth="1"/>
    <col min="5124" max="5124" width="38" style="1351" customWidth="1"/>
    <col min="5125" max="5125" width="62.85546875" style="1351" customWidth="1"/>
    <col min="5126" max="5133" width="22.7109375" style="1351" customWidth="1"/>
    <col min="5134" max="5376" width="11.42578125" style="1351"/>
    <col min="5377" max="5377" width="15.42578125" style="1351" customWidth="1"/>
    <col min="5378" max="5378" width="5.85546875" style="1351" customWidth="1"/>
    <col min="5379" max="5379" width="6.7109375" style="1351" customWidth="1"/>
    <col min="5380" max="5380" width="38" style="1351" customWidth="1"/>
    <col min="5381" max="5381" width="62.85546875" style="1351" customWidth="1"/>
    <col min="5382" max="5389" width="22.7109375" style="1351" customWidth="1"/>
    <col min="5390" max="5632" width="11.42578125" style="1351"/>
    <col min="5633" max="5633" width="15.42578125" style="1351" customWidth="1"/>
    <col min="5634" max="5634" width="5.85546875" style="1351" customWidth="1"/>
    <col min="5635" max="5635" width="6.7109375" style="1351" customWidth="1"/>
    <col min="5636" max="5636" width="38" style="1351" customWidth="1"/>
    <col min="5637" max="5637" width="62.85546875" style="1351" customWidth="1"/>
    <col min="5638" max="5645" width="22.7109375" style="1351" customWidth="1"/>
    <col min="5646" max="5888" width="11.42578125" style="1351"/>
    <col min="5889" max="5889" width="15.42578125" style="1351" customWidth="1"/>
    <col min="5890" max="5890" width="5.85546875" style="1351" customWidth="1"/>
    <col min="5891" max="5891" width="6.7109375" style="1351" customWidth="1"/>
    <col min="5892" max="5892" width="38" style="1351" customWidth="1"/>
    <col min="5893" max="5893" width="62.85546875" style="1351" customWidth="1"/>
    <col min="5894" max="5901" width="22.7109375" style="1351" customWidth="1"/>
    <col min="5902" max="6144" width="11.42578125" style="1351"/>
    <col min="6145" max="6145" width="15.42578125" style="1351" customWidth="1"/>
    <col min="6146" max="6146" width="5.85546875" style="1351" customWidth="1"/>
    <col min="6147" max="6147" width="6.7109375" style="1351" customWidth="1"/>
    <col min="6148" max="6148" width="38" style="1351" customWidth="1"/>
    <col min="6149" max="6149" width="62.85546875" style="1351" customWidth="1"/>
    <col min="6150" max="6157" width="22.7109375" style="1351" customWidth="1"/>
    <col min="6158" max="6400" width="11.42578125" style="1351"/>
    <col min="6401" max="6401" width="15.42578125" style="1351" customWidth="1"/>
    <col min="6402" max="6402" width="5.85546875" style="1351" customWidth="1"/>
    <col min="6403" max="6403" width="6.7109375" style="1351" customWidth="1"/>
    <col min="6404" max="6404" width="38" style="1351" customWidth="1"/>
    <col min="6405" max="6405" width="62.85546875" style="1351" customWidth="1"/>
    <col min="6406" max="6413" width="22.7109375" style="1351" customWidth="1"/>
    <col min="6414" max="6656" width="11.42578125" style="1351"/>
    <col min="6657" max="6657" width="15.42578125" style="1351" customWidth="1"/>
    <col min="6658" max="6658" width="5.85546875" style="1351" customWidth="1"/>
    <col min="6659" max="6659" width="6.7109375" style="1351" customWidth="1"/>
    <col min="6660" max="6660" width="38" style="1351" customWidth="1"/>
    <col min="6661" max="6661" width="62.85546875" style="1351" customWidth="1"/>
    <col min="6662" max="6669" width="22.7109375" style="1351" customWidth="1"/>
    <col min="6670" max="6912" width="11.42578125" style="1351"/>
    <col min="6913" max="6913" width="15.42578125" style="1351" customWidth="1"/>
    <col min="6914" max="6914" width="5.85546875" style="1351" customWidth="1"/>
    <col min="6915" max="6915" width="6.7109375" style="1351" customWidth="1"/>
    <col min="6916" max="6916" width="38" style="1351" customWidth="1"/>
    <col min="6917" max="6917" width="62.85546875" style="1351" customWidth="1"/>
    <col min="6918" max="6925" width="22.7109375" style="1351" customWidth="1"/>
    <col min="6926" max="7168" width="11.42578125" style="1351"/>
    <col min="7169" max="7169" width="15.42578125" style="1351" customWidth="1"/>
    <col min="7170" max="7170" width="5.85546875" style="1351" customWidth="1"/>
    <col min="7171" max="7171" width="6.7109375" style="1351" customWidth="1"/>
    <col min="7172" max="7172" width="38" style="1351" customWidth="1"/>
    <col min="7173" max="7173" width="62.85546875" style="1351" customWidth="1"/>
    <col min="7174" max="7181" width="22.7109375" style="1351" customWidth="1"/>
    <col min="7182" max="7424" width="11.42578125" style="1351"/>
    <col min="7425" max="7425" width="15.42578125" style="1351" customWidth="1"/>
    <col min="7426" max="7426" width="5.85546875" style="1351" customWidth="1"/>
    <col min="7427" max="7427" width="6.7109375" style="1351" customWidth="1"/>
    <col min="7428" max="7428" width="38" style="1351" customWidth="1"/>
    <col min="7429" max="7429" width="62.85546875" style="1351" customWidth="1"/>
    <col min="7430" max="7437" width="22.7109375" style="1351" customWidth="1"/>
    <col min="7438" max="7680" width="11.42578125" style="1351"/>
    <col min="7681" max="7681" width="15.42578125" style="1351" customWidth="1"/>
    <col min="7682" max="7682" width="5.85546875" style="1351" customWidth="1"/>
    <col min="7683" max="7683" width="6.7109375" style="1351" customWidth="1"/>
    <col min="7684" max="7684" width="38" style="1351" customWidth="1"/>
    <col min="7685" max="7685" width="62.85546875" style="1351" customWidth="1"/>
    <col min="7686" max="7693" width="22.7109375" style="1351" customWidth="1"/>
    <col min="7694" max="7936" width="11.42578125" style="1351"/>
    <col min="7937" max="7937" width="15.42578125" style="1351" customWidth="1"/>
    <col min="7938" max="7938" width="5.85546875" style="1351" customWidth="1"/>
    <col min="7939" max="7939" width="6.7109375" style="1351" customWidth="1"/>
    <col min="7940" max="7940" width="38" style="1351" customWidth="1"/>
    <col min="7941" max="7941" width="62.85546875" style="1351" customWidth="1"/>
    <col min="7942" max="7949" width="22.7109375" style="1351" customWidth="1"/>
    <col min="7950" max="8192" width="11.42578125" style="1351"/>
    <col min="8193" max="8193" width="15.42578125" style="1351" customWidth="1"/>
    <col min="8194" max="8194" width="5.85546875" style="1351" customWidth="1"/>
    <col min="8195" max="8195" width="6.7109375" style="1351" customWidth="1"/>
    <col min="8196" max="8196" width="38" style="1351" customWidth="1"/>
    <col min="8197" max="8197" width="62.85546875" style="1351" customWidth="1"/>
    <col min="8198" max="8205" width="22.7109375" style="1351" customWidth="1"/>
    <col min="8206" max="8448" width="11.42578125" style="1351"/>
    <col min="8449" max="8449" width="15.42578125" style="1351" customWidth="1"/>
    <col min="8450" max="8450" width="5.85546875" style="1351" customWidth="1"/>
    <col min="8451" max="8451" width="6.7109375" style="1351" customWidth="1"/>
    <col min="8452" max="8452" width="38" style="1351" customWidth="1"/>
    <col min="8453" max="8453" width="62.85546875" style="1351" customWidth="1"/>
    <col min="8454" max="8461" width="22.7109375" style="1351" customWidth="1"/>
    <col min="8462" max="8704" width="11.42578125" style="1351"/>
    <col min="8705" max="8705" width="15.42578125" style="1351" customWidth="1"/>
    <col min="8706" max="8706" width="5.85546875" style="1351" customWidth="1"/>
    <col min="8707" max="8707" width="6.7109375" style="1351" customWidth="1"/>
    <col min="8708" max="8708" width="38" style="1351" customWidth="1"/>
    <col min="8709" max="8709" width="62.85546875" style="1351" customWidth="1"/>
    <col min="8710" max="8717" width="22.7109375" style="1351" customWidth="1"/>
    <col min="8718" max="8960" width="11.42578125" style="1351"/>
    <col min="8961" max="8961" width="15.42578125" style="1351" customWidth="1"/>
    <col min="8962" max="8962" width="5.85546875" style="1351" customWidth="1"/>
    <col min="8963" max="8963" width="6.7109375" style="1351" customWidth="1"/>
    <col min="8964" max="8964" width="38" style="1351" customWidth="1"/>
    <col min="8965" max="8965" width="62.85546875" style="1351" customWidth="1"/>
    <col min="8966" max="8973" width="22.7109375" style="1351" customWidth="1"/>
    <col min="8974" max="9216" width="11.42578125" style="1351"/>
    <col min="9217" max="9217" width="15.42578125" style="1351" customWidth="1"/>
    <col min="9218" max="9218" width="5.85546875" style="1351" customWidth="1"/>
    <col min="9219" max="9219" width="6.7109375" style="1351" customWidth="1"/>
    <col min="9220" max="9220" width="38" style="1351" customWidth="1"/>
    <col min="9221" max="9221" width="62.85546875" style="1351" customWidth="1"/>
    <col min="9222" max="9229" width="22.7109375" style="1351" customWidth="1"/>
    <col min="9230" max="9472" width="11.42578125" style="1351"/>
    <col min="9473" max="9473" width="15.42578125" style="1351" customWidth="1"/>
    <col min="9474" max="9474" width="5.85546875" style="1351" customWidth="1"/>
    <col min="9475" max="9475" width="6.7109375" style="1351" customWidth="1"/>
    <col min="9476" max="9476" width="38" style="1351" customWidth="1"/>
    <col min="9477" max="9477" width="62.85546875" style="1351" customWidth="1"/>
    <col min="9478" max="9485" width="22.7109375" style="1351" customWidth="1"/>
    <col min="9486" max="9728" width="11.42578125" style="1351"/>
    <col min="9729" max="9729" width="15.42578125" style="1351" customWidth="1"/>
    <col min="9730" max="9730" width="5.85546875" style="1351" customWidth="1"/>
    <col min="9731" max="9731" width="6.7109375" style="1351" customWidth="1"/>
    <col min="9732" max="9732" width="38" style="1351" customWidth="1"/>
    <col min="9733" max="9733" width="62.85546875" style="1351" customWidth="1"/>
    <col min="9734" max="9741" width="22.7109375" style="1351" customWidth="1"/>
    <col min="9742" max="9984" width="11.42578125" style="1351"/>
    <col min="9985" max="9985" width="15.42578125" style="1351" customWidth="1"/>
    <col min="9986" max="9986" width="5.85546875" style="1351" customWidth="1"/>
    <col min="9987" max="9987" width="6.7109375" style="1351" customWidth="1"/>
    <col min="9988" max="9988" width="38" style="1351" customWidth="1"/>
    <col min="9989" max="9989" width="62.85546875" style="1351" customWidth="1"/>
    <col min="9990" max="9997" width="22.7109375" style="1351" customWidth="1"/>
    <col min="9998" max="10240" width="11.42578125" style="1351"/>
    <col min="10241" max="10241" width="15.42578125" style="1351" customWidth="1"/>
    <col min="10242" max="10242" width="5.85546875" style="1351" customWidth="1"/>
    <col min="10243" max="10243" width="6.7109375" style="1351" customWidth="1"/>
    <col min="10244" max="10244" width="38" style="1351" customWidth="1"/>
    <col min="10245" max="10245" width="62.85546875" style="1351" customWidth="1"/>
    <col min="10246" max="10253" width="22.7109375" style="1351" customWidth="1"/>
    <col min="10254" max="10496" width="11.42578125" style="1351"/>
    <col min="10497" max="10497" width="15.42578125" style="1351" customWidth="1"/>
    <col min="10498" max="10498" width="5.85546875" style="1351" customWidth="1"/>
    <col min="10499" max="10499" width="6.7109375" style="1351" customWidth="1"/>
    <col min="10500" max="10500" width="38" style="1351" customWidth="1"/>
    <col min="10501" max="10501" width="62.85546875" style="1351" customWidth="1"/>
    <col min="10502" max="10509" width="22.7109375" style="1351" customWidth="1"/>
    <col min="10510" max="10752" width="11.42578125" style="1351"/>
    <col min="10753" max="10753" width="15.42578125" style="1351" customWidth="1"/>
    <col min="10754" max="10754" width="5.85546875" style="1351" customWidth="1"/>
    <col min="10755" max="10755" width="6.7109375" style="1351" customWidth="1"/>
    <col min="10756" max="10756" width="38" style="1351" customWidth="1"/>
    <col min="10757" max="10757" width="62.85546875" style="1351" customWidth="1"/>
    <col min="10758" max="10765" width="22.7109375" style="1351" customWidth="1"/>
    <col min="10766" max="11008" width="11.42578125" style="1351"/>
    <col min="11009" max="11009" width="15.42578125" style="1351" customWidth="1"/>
    <col min="11010" max="11010" width="5.85546875" style="1351" customWidth="1"/>
    <col min="11011" max="11011" width="6.7109375" style="1351" customWidth="1"/>
    <col min="11012" max="11012" width="38" style="1351" customWidth="1"/>
    <col min="11013" max="11013" width="62.85546875" style="1351" customWidth="1"/>
    <col min="11014" max="11021" width="22.7109375" style="1351" customWidth="1"/>
    <col min="11022" max="11264" width="11.42578125" style="1351"/>
    <col min="11265" max="11265" width="15.42578125" style="1351" customWidth="1"/>
    <col min="11266" max="11266" width="5.85546875" style="1351" customWidth="1"/>
    <col min="11267" max="11267" width="6.7109375" style="1351" customWidth="1"/>
    <col min="11268" max="11268" width="38" style="1351" customWidth="1"/>
    <col min="11269" max="11269" width="62.85546875" style="1351" customWidth="1"/>
    <col min="11270" max="11277" width="22.7109375" style="1351" customWidth="1"/>
    <col min="11278" max="11520" width="11.42578125" style="1351"/>
    <col min="11521" max="11521" width="15.42578125" style="1351" customWidth="1"/>
    <col min="11522" max="11522" width="5.85546875" style="1351" customWidth="1"/>
    <col min="11523" max="11523" width="6.7109375" style="1351" customWidth="1"/>
    <col min="11524" max="11524" width="38" style="1351" customWidth="1"/>
    <col min="11525" max="11525" width="62.85546875" style="1351" customWidth="1"/>
    <col min="11526" max="11533" width="22.7109375" style="1351" customWidth="1"/>
    <col min="11534" max="11776" width="11.42578125" style="1351"/>
    <col min="11777" max="11777" width="15.42578125" style="1351" customWidth="1"/>
    <col min="11778" max="11778" width="5.85546875" style="1351" customWidth="1"/>
    <col min="11779" max="11779" width="6.7109375" style="1351" customWidth="1"/>
    <col min="11780" max="11780" width="38" style="1351" customWidth="1"/>
    <col min="11781" max="11781" width="62.85546875" style="1351" customWidth="1"/>
    <col min="11782" max="11789" width="22.7109375" style="1351" customWidth="1"/>
    <col min="11790" max="12032" width="11.42578125" style="1351"/>
    <col min="12033" max="12033" width="15.42578125" style="1351" customWidth="1"/>
    <col min="12034" max="12034" width="5.85546875" style="1351" customWidth="1"/>
    <col min="12035" max="12035" width="6.7109375" style="1351" customWidth="1"/>
    <col min="12036" max="12036" width="38" style="1351" customWidth="1"/>
    <col min="12037" max="12037" width="62.85546875" style="1351" customWidth="1"/>
    <col min="12038" max="12045" width="22.7109375" style="1351" customWidth="1"/>
    <col min="12046" max="12288" width="11.42578125" style="1351"/>
    <col min="12289" max="12289" width="15.42578125" style="1351" customWidth="1"/>
    <col min="12290" max="12290" width="5.85546875" style="1351" customWidth="1"/>
    <col min="12291" max="12291" width="6.7109375" style="1351" customWidth="1"/>
    <col min="12292" max="12292" width="38" style="1351" customWidth="1"/>
    <col min="12293" max="12293" width="62.85546875" style="1351" customWidth="1"/>
    <col min="12294" max="12301" width="22.7109375" style="1351" customWidth="1"/>
    <col min="12302" max="12544" width="11.42578125" style="1351"/>
    <col min="12545" max="12545" width="15.42578125" style="1351" customWidth="1"/>
    <col min="12546" max="12546" width="5.85546875" style="1351" customWidth="1"/>
    <col min="12547" max="12547" width="6.7109375" style="1351" customWidth="1"/>
    <col min="12548" max="12548" width="38" style="1351" customWidth="1"/>
    <col min="12549" max="12549" width="62.85546875" style="1351" customWidth="1"/>
    <col min="12550" max="12557" width="22.7109375" style="1351" customWidth="1"/>
    <col min="12558" max="12800" width="11.42578125" style="1351"/>
    <col min="12801" max="12801" width="15.42578125" style="1351" customWidth="1"/>
    <col min="12802" max="12802" width="5.85546875" style="1351" customWidth="1"/>
    <col min="12803" max="12803" width="6.7109375" style="1351" customWidth="1"/>
    <col min="12804" max="12804" width="38" style="1351" customWidth="1"/>
    <col min="12805" max="12805" width="62.85546875" style="1351" customWidth="1"/>
    <col min="12806" max="12813" width="22.7109375" style="1351" customWidth="1"/>
    <col min="12814" max="13056" width="11.42578125" style="1351"/>
    <col min="13057" max="13057" width="15.42578125" style="1351" customWidth="1"/>
    <col min="13058" max="13058" width="5.85546875" style="1351" customWidth="1"/>
    <col min="13059" max="13059" width="6.7109375" style="1351" customWidth="1"/>
    <col min="13060" max="13060" width="38" style="1351" customWidth="1"/>
    <col min="13061" max="13061" width="62.85546875" style="1351" customWidth="1"/>
    <col min="13062" max="13069" width="22.7109375" style="1351" customWidth="1"/>
    <col min="13070" max="13312" width="11.42578125" style="1351"/>
    <col min="13313" max="13313" width="15.42578125" style="1351" customWidth="1"/>
    <col min="13314" max="13314" width="5.85546875" style="1351" customWidth="1"/>
    <col min="13315" max="13315" width="6.7109375" style="1351" customWidth="1"/>
    <col min="13316" max="13316" width="38" style="1351" customWidth="1"/>
    <col min="13317" max="13317" width="62.85546875" style="1351" customWidth="1"/>
    <col min="13318" max="13325" width="22.7109375" style="1351" customWidth="1"/>
    <col min="13326" max="13568" width="11.42578125" style="1351"/>
    <col min="13569" max="13569" width="15.42578125" style="1351" customWidth="1"/>
    <col min="13570" max="13570" width="5.85546875" style="1351" customWidth="1"/>
    <col min="13571" max="13571" width="6.7109375" style="1351" customWidth="1"/>
    <col min="13572" max="13572" width="38" style="1351" customWidth="1"/>
    <col min="13573" max="13573" width="62.85546875" style="1351" customWidth="1"/>
    <col min="13574" max="13581" width="22.7109375" style="1351" customWidth="1"/>
    <col min="13582" max="13824" width="11.42578125" style="1351"/>
    <col min="13825" max="13825" width="15.42578125" style="1351" customWidth="1"/>
    <col min="13826" max="13826" width="5.85546875" style="1351" customWidth="1"/>
    <col min="13827" max="13827" width="6.7109375" style="1351" customWidth="1"/>
    <col min="13828" max="13828" width="38" style="1351" customWidth="1"/>
    <col min="13829" max="13829" width="62.85546875" style="1351" customWidth="1"/>
    <col min="13830" max="13837" width="22.7109375" style="1351" customWidth="1"/>
    <col min="13838" max="14080" width="11.42578125" style="1351"/>
    <col min="14081" max="14081" width="15.42578125" style="1351" customWidth="1"/>
    <col min="14082" max="14082" width="5.85546875" style="1351" customWidth="1"/>
    <col min="14083" max="14083" width="6.7109375" style="1351" customWidth="1"/>
    <col min="14084" max="14084" width="38" style="1351" customWidth="1"/>
    <col min="14085" max="14085" width="62.85546875" style="1351" customWidth="1"/>
    <col min="14086" max="14093" width="22.7109375" style="1351" customWidth="1"/>
    <col min="14094" max="14336" width="11.42578125" style="1351"/>
    <col min="14337" max="14337" width="15.42578125" style="1351" customWidth="1"/>
    <col min="14338" max="14338" width="5.85546875" style="1351" customWidth="1"/>
    <col min="14339" max="14339" width="6.7109375" style="1351" customWidth="1"/>
    <col min="14340" max="14340" width="38" style="1351" customWidth="1"/>
    <col min="14341" max="14341" width="62.85546875" style="1351" customWidth="1"/>
    <col min="14342" max="14349" width="22.7109375" style="1351" customWidth="1"/>
    <col min="14350" max="14592" width="11.42578125" style="1351"/>
    <col min="14593" max="14593" width="15.42578125" style="1351" customWidth="1"/>
    <col min="14594" max="14594" width="5.85546875" style="1351" customWidth="1"/>
    <col min="14595" max="14595" width="6.7109375" style="1351" customWidth="1"/>
    <col min="14596" max="14596" width="38" style="1351" customWidth="1"/>
    <col min="14597" max="14597" width="62.85546875" style="1351" customWidth="1"/>
    <col min="14598" max="14605" width="22.7109375" style="1351" customWidth="1"/>
    <col min="14606" max="14848" width="11.42578125" style="1351"/>
    <col min="14849" max="14849" width="15.42578125" style="1351" customWidth="1"/>
    <col min="14850" max="14850" width="5.85546875" style="1351" customWidth="1"/>
    <col min="14851" max="14851" width="6.7109375" style="1351" customWidth="1"/>
    <col min="14852" max="14852" width="38" style="1351" customWidth="1"/>
    <col min="14853" max="14853" width="62.85546875" style="1351" customWidth="1"/>
    <col min="14854" max="14861" width="22.7109375" style="1351" customWidth="1"/>
    <col min="14862" max="15104" width="11.42578125" style="1351"/>
    <col min="15105" max="15105" width="15.42578125" style="1351" customWidth="1"/>
    <col min="15106" max="15106" width="5.85546875" style="1351" customWidth="1"/>
    <col min="15107" max="15107" width="6.7109375" style="1351" customWidth="1"/>
    <col min="15108" max="15108" width="38" style="1351" customWidth="1"/>
    <col min="15109" max="15109" width="62.85546875" style="1351" customWidth="1"/>
    <col min="15110" max="15117" width="22.7109375" style="1351" customWidth="1"/>
    <col min="15118" max="15360" width="11.42578125" style="1351"/>
    <col min="15361" max="15361" width="15.42578125" style="1351" customWidth="1"/>
    <col min="15362" max="15362" width="5.85546875" style="1351" customWidth="1"/>
    <col min="15363" max="15363" width="6.7109375" style="1351" customWidth="1"/>
    <col min="15364" max="15364" width="38" style="1351" customWidth="1"/>
    <col min="15365" max="15365" width="62.85546875" style="1351" customWidth="1"/>
    <col min="15366" max="15373" width="22.7109375" style="1351" customWidth="1"/>
    <col min="15374" max="15616" width="11.42578125" style="1351"/>
    <col min="15617" max="15617" width="15.42578125" style="1351" customWidth="1"/>
    <col min="15618" max="15618" width="5.85546875" style="1351" customWidth="1"/>
    <col min="15619" max="15619" width="6.7109375" style="1351" customWidth="1"/>
    <col min="15620" max="15620" width="38" style="1351" customWidth="1"/>
    <col min="15621" max="15621" width="62.85546875" style="1351" customWidth="1"/>
    <col min="15622" max="15629" width="22.7109375" style="1351" customWidth="1"/>
    <col min="15630" max="15872" width="11.42578125" style="1351"/>
    <col min="15873" max="15873" width="15.42578125" style="1351" customWidth="1"/>
    <col min="15874" max="15874" width="5.85546875" style="1351" customWidth="1"/>
    <col min="15875" max="15875" width="6.7109375" style="1351" customWidth="1"/>
    <col min="15876" max="15876" width="38" style="1351" customWidth="1"/>
    <col min="15877" max="15877" width="62.85546875" style="1351" customWidth="1"/>
    <col min="15878" max="15885" width="22.7109375" style="1351" customWidth="1"/>
    <col min="15886" max="16128" width="11.42578125" style="1351"/>
    <col min="16129" max="16129" width="15.42578125" style="1351" customWidth="1"/>
    <col min="16130" max="16130" width="5.85546875" style="1351" customWidth="1"/>
    <col min="16131" max="16131" width="6.7109375" style="1351" customWidth="1"/>
    <col min="16132" max="16132" width="38" style="1351" customWidth="1"/>
    <col min="16133" max="16133" width="62.85546875" style="1351" customWidth="1"/>
    <col min="16134" max="16141" width="22.7109375" style="1351" customWidth="1"/>
    <col min="16142" max="16384" width="11.42578125" style="1351"/>
  </cols>
  <sheetData>
    <row r="2" spans="1:13" s="1340" customFormat="1" ht="22.5" customHeight="1">
      <c r="A2" s="1337"/>
      <c r="B2" s="1338" t="s">
        <v>274</v>
      </c>
      <c r="C2" s="1338"/>
      <c r="D2" s="1338"/>
      <c r="E2" s="1338"/>
      <c r="F2" s="1339" t="s">
        <v>275</v>
      </c>
      <c r="H2" s="1337"/>
      <c r="I2" s="1337"/>
      <c r="J2" s="1337"/>
    </row>
    <row r="3" spans="1:13" s="1346" customFormat="1" ht="28.5" customHeight="1">
      <c r="A3" s="1341"/>
      <c r="B3" s="1342" t="s">
        <v>1356</v>
      </c>
      <c r="C3" s="1343"/>
      <c r="D3" s="1344"/>
      <c r="E3" s="1203"/>
      <c r="F3" s="1345"/>
      <c r="G3" s="1345"/>
      <c r="H3" s="1341"/>
      <c r="I3" s="1341"/>
      <c r="J3" s="1341"/>
    </row>
    <row r="4" spans="1:13" s="1346" customFormat="1" ht="28.5" customHeight="1">
      <c r="A4" s="1341"/>
      <c r="B4" s="1347"/>
      <c r="C4" s="1343"/>
      <c r="D4" s="1344"/>
      <c r="E4" s="1344"/>
      <c r="F4" s="1345"/>
      <c r="G4" s="1345"/>
      <c r="H4" s="1341"/>
      <c r="I4" s="1341"/>
      <c r="J4" s="1341"/>
    </row>
    <row r="5" spans="1:13" ht="50.25" customHeight="1" thickBot="1">
      <c r="B5" s="1349"/>
      <c r="C5" s="1350"/>
      <c r="E5" s="1352"/>
      <c r="F5" s="1353"/>
      <c r="G5" s="1352"/>
      <c r="H5" s="1354"/>
      <c r="I5" s="1354"/>
      <c r="J5" s="1354"/>
      <c r="K5" s="1350"/>
      <c r="L5" s="1350"/>
      <c r="M5" s="1350"/>
    </row>
    <row r="6" spans="1:13" ht="24" customHeight="1">
      <c r="A6" s="1355"/>
      <c r="B6" s="1356"/>
      <c r="C6" s="1356"/>
      <c r="D6" s="1356"/>
      <c r="E6" s="1356"/>
      <c r="F6" s="1357"/>
      <c r="G6" s="1358" t="s">
        <v>1305</v>
      </c>
      <c r="H6" s="1359"/>
      <c r="I6" s="1359"/>
      <c r="J6" s="1360"/>
      <c r="K6" s="1361" t="s">
        <v>1306</v>
      </c>
      <c r="L6" s="1362" t="s">
        <v>220</v>
      </c>
      <c r="M6" s="1363" t="s">
        <v>1216</v>
      </c>
    </row>
    <row r="7" spans="1:13" ht="24" customHeight="1">
      <c r="A7" s="1364"/>
      <c r="B7" s="1365"/>
      <c r="C7" s="1365"/>
      <c r="D7" s="1365"/>
      <c r="E7" s="1365"/>
      <c r="F7" s="1366" t="s">
        <v>1307</v>
      </c>
      <c r="G7" s="1367"/>
      <c r="H7" s="1368" t="s">
        <v>197</v>
      </c>
      <c r="I7" s="1369"/>
      <c r="J7" s="1369" t="s">
        <v>1308</v>
      </c>
      <c r="K7" s="1370"/>
      <c r="L7" s="1371"/>
      <c r="M7" s="1372"/>
    </row>
    <row r="8" spans="1:13" ht="63.75" customHeight="1">
      <c r="A8" s="1364"/>
      <c r="B8" s="1365"/>
      <c r="C8" s="1365"/>
      <c r="D8" s="1365"/>
      <c r="E8" s="1365"/>
      <c r="F8" s="1373" t="s">
        <v>205</v>
      </c>
      <c r="G8" s="1373" t="s">
        <v>198</v>
      </c>
      <c r="H8" s="1374"/>
      <c r="I8" s="1375"/>
      <c r="J8" s="1376"/>
      <c r="K8" s="1370"/>
      <c r="L8" s="1371"/>
      <c r="M8" s="1372"/>
    </row>
    <row r="9" spans="1:13" ht="63" customHeight="1">
      <c r="A9" s="1364"/>
      <c r="B9" s="1365"/>
      <c r="C9" s="1365"/>
      <c r="D9" s="1365"/>
      <c r="E9" s="1365"/>
      <c r="F9" s="1377"/>
      <c r="G9" s="1377"/>
      <c r="H9" s="1378" t="s">
        <v>205</v>
      </c>
      <c r="I9" s="1378" t="s">
        <v>198</v>
      </c>
      <c r="J9" s="1375"/>
      <c r="K9" s="1379"/>
      <c r="L9" s="1380"/>
      <c r="M9" s="1381"/>
    </row>
    <row r="10" spans="1:13" s="1389" customFormat="1" ht="25.5" customHeight="1">
      <c r="A10" s="1382"/>
      <c r="B10" s="1383"/>
      <c r="C10" s="1383"/>
      <c r="D10" s="1383"/>
      <c r="E10" s="1384"/>
      <c r="F10" s="1385" t="s">
        <v>0</v>
      </c>
      <c r="G10" s="1385" t="s">
        <v>1</v>
      </c>
      <c r="H10" s="1385" t="s">
        <v>2</v>
      </c>
      <c r="I10" s="1385" t="s">
        <v>3</v>
      </c>
      <c r="J10" s="1385" t="s">
        <v>4</v>
      </c>
      <c r="K10" s="1386"/>
      <c r="L10" s="1387" t="s">
        <v>5</v>
      </c>
      <c r="M10" s="1388" t="s">
        <v>6</v>
      </c>
    </row>
    <row r="11" spans="1:13" ht="30" customHeight="1">
      <c r="A11" s="1390" t="s">
        <v>0</v>
      </c>
      <c r="B11" s="1391" t="s">
        <v>1357</v>
      </c>
      <c r="C11" s="1392"/>
      <c r="D11" s="1392"/>
      <c r="E11" s="1393"/>
      <c r="F11" s="1394"/>
      <c r="G11" s="1394"/>
      <c r="H11" s="1394"/>
      <c r="I11" s="1394"/>
      <c r="J11" s="1394"/>
      <c r="K11" s="1395"/>
      <c r="L11" s="1396"/>
      <c r="M11" s="1397" t="s">
        <v>63</v>
      </c>
    </row>
    <row r="12" spans="1:13" ht="30" customHeight="1">
      <c r="A12" s="1390" t="s">
        <v>1</v>
      </c>
      <c r="B12" s="1392" t="s">
        <v>1312</v>
      </c>
      <c r="C12" s="1392"/>
      <c r="D12" s="1392"/>
      <c r="E12" s="1393"/>
      <c r="F12" s="1398"/>
      <c r="G12" s="1398"/>
      <c r="H12" s="1398"/>
      <c r="I12" s="1398"/>
      <c r="J12" s="1399"/>
      <c r="K12" s="1400">
        <v>8</v>
      </c>
      <c r="L12" s="1399"/>
      <c r="M12" s="1401"/>
    </row>
    <row r="13" spans="1:13" ht="30" customHeight="1">
      <c r="A13" s="1390" t="s">
        <v>1358</v>
      </c>
      <c r="B13" s="1402" t="s">
        <v>1314</v>
      </c>
      <c r="C13" s="1403"/>
      <c r="D13" s="1403"/>
      <c r="E13" s="1404"/>
      <c r="F13" s="1398"/>
      <c r="G13" s="1398"/>
      <c r="H13" s="1394"/>
      <c r="I13" s="1394"/>
      <c r="J13" s="1405"/>
      <c r="K13" s="1400"/>
      <c r="L13" s="1405"/>
      <c r="M13" s="1401"/>
    </row>
    <row r="14" spans="1:13" ht="30" customHeight="1">
      <c r="A14" s="1390" t="s">
        <v>1359</v>
      </c>
      <c r="B14" s="1402" t="s">
        <v>1316</v>
      </c>
      <c r="C14" s="1403"/>
      <c r="D14" s="1403"/>
      <c r="E14" s="1404"/>
      <c r="F14" s="1398"/>
      <c r="G14" s="1398"/>
      <c r="H14" s="1394"/>
      <c r="I14" s="1394"/>
      <c r="J14" s="1405"/>
      <c r="K14" s="1400"/>
      <c r="L14" s="1405"/>
      <c r="M14" s="1401"/>
    </row>
    <row r="15" spans="1:13" ht="30" customHeight="1">
      <c r="A15" s="1390" t="s">
        <v>2</v>
      </c>
      <c r="B15" s="1406" t="s">
        <v>1360</v>
      </c>
      <c r="D15" s="1392"/>
      <c r="E15" s="1393"/>
      <c r="F15" s="1407"/>
      <c r="G15" s="1407"/>
      <c r="H15" s="1407"/>
      <c r="I15" s="1407"/>
      <c r="J15" s="1394"/>
      <c r="K15" s="1400"/>
      <c r="L15" s="1405"/>
      <c r="M15" s="1401"/>
    </row>
    <row r="16" spans="1:13" ht="30" customHeight="1">
      <c r="A16" s="1390" t="s">
        <v>3</v>
      </c>
      <c r="B16" s="1406" t="s">
        <v>1361</v>
      </c>
      <c r="D16" s="1392"/>
      <c r="E16" s="1393"/>
      <c r="F16" s="1398"/>
      <c r="G16" s="1398"/>
      <c r="H16" s="1398"/>
      <c r="I16" s="1398"/>
      <c r="J16" s="1394"/>
      <c r="K16" s="1400"/>
      <c r="L16" s="1405"/>
      <c r="M16" s="1401"/>
    </row>
    <row r="17" spans="1:13" ht="30" customHeight="1">
      <c r="A17" s="1390" t="s">
        <v>4</v>
      </c>
      <c r="B17" s="1392" t="s">
        <v>1337</v>
      </c>
      <c r="C17" s="1392"/>
      <c r="D17" s="1392"/>
      <c r="E17" s="1393"/>
      <c r="F17" s="1398"/>
      <c r="G17" s="1398"/>
      <c r="H17" s="1398"/>
      <c r="I17" s="1398"/>
      <c r="J17" s="1398"/>
      <c r="K17" s="1400">
        <v>8</v>
      </c>
      <c r="L17" s="1399"/>
      <c r="M17" s="1401"/>
    </row>
    <row r="18" spans="1:13" ht="30" customHeight="1">
      <c r="A18" s="1390" t="s">
        <v>7</v>
      </c>
      <c r="B18" s="1392" t="s">
        <v>1350</v>
      </c>
      <c r="C18" s="1392"/>
      <c r="D18" s="1392"/>
      <c r="E18" s="1393"/>
      <c r="F18" s="1398"/>
      <c r="G18" s="1398"/>
      <c r="H18" s="1398"/>
      <c r="I18" s="1398"/>
      <c r="J18" s="1398"/>
      <c r="K18" s="1408"/>
      <c r="L18" s="1409"/>
      <c r="M18" s="1401"/>
    </row>
    <row r="19" spans="1:13" ht="30" customHeight="1">
      <c r="A19" s="1410" t="s">
        <v>8</v>
      </c>
      <c r="B19" s="1392" t="s">
        <v>1351</v>
      </c>
      <c r="C19" s="1392"/>
      <c r="D19" s="1392"/>
      <c r="E19" s="1393"/>
      <c r="F19" s="1398"/>
      <c r="G19" s="1398"/>
      <c r="H19" s="1398"/>
      <c r="I19" s="1398"/>
      <c r="J19" s="1398"/>
      <c r="K19" s="1408"/>
      <c r="L19" s="1409"/>
      <c r="M19" s="1401"/>
    </row>
    <row r="20" spans="1:13" s="1215" customFormat="1" ht="30" customHeight="1">
      <c r="A20" s="1411" t="s">
        <v>9</v>
      </c>
      <c r="B20" s="1412" t="s">
        <v>1352</v>
      </c>
      <c r="C20" s="1322"/>
      <c r="D20" s="1323"/>
      <c r="E20" s="1324"/>
      <c r="F20" s="1315"/>
      <c r="G20" s="1316"/>
      <c r="H20" s="1315"/>
      <c r="I20" s="1317"/>
      <c r="J20" s="1318"/>
      <c r="K20" s="1305"/>
      <c r="L20" s="1319"/>
      <c r="M20" s="1309"/>
    </row>
    <row r="21" spans="1:13" s="1215" customFormat="1" ht="30" customHeight="1">
      <c r="A21" s="1411" t="s">
        <v>10</v>
      </c>
      <c r="B21" s="1412" t="s">
        <v>1353</v>
      </c>
      <c r="C21" s="1322"/>
      <c r="D21" s="1323"/>
      <c r="E21" s="1324"/>
      <c r="F21" s="1315"/>
      <c r="G21" s="1316"/>
      <c r="H21" s="1315"/>
      <c r="I21" s="1317"/>
      <c r="J21" s="1318"/>
      <c r="K21" s="1305"/>
      <c r="L21" s="1319"/>
      <c r="M21" s="1309"/>
    </row>
    <row r="22" spans="1:13" s="1215" customFormat="1" ht="30" customHeight="1">
      <c r="A22" s="1411" t="s">
        <v>11</v>
      </c>
      <c r="B22" s="1412" t="s">
        <v>1354</v>
      </c>
      <c r="C22" s="1322"/>
      <c r="D22" s="1323"/>
      <c r="E22" s="1324"/>
      <c r="F22" s="1315"/>
      <c r="G22" s="1316"/>
      <c r="H22" s="1315"/>
      <c r="I22" s="1317"/>
      <c r="J22" s="1318"/>
      <c r="K22" s="1305"/>
      <c r="L22" s="1319"/>
      <c r="M22" s="1309"/>
    </row>
    <row r="23" spans="1:13" s="1215" customFormat="1" ht="30" customHeight="1" thickBot="1">
      <c r="A23" s="1413" t="s">
        <v>12</v>
      </c>
      <c r="B23" s="1414" t="s">
        <v>1355</v>
      </c>
      <c r="C23" s="1327"/>
      <c r="D23" s="1327"/>
      <c r="E23" s="1328"/>
      <c r="F23" s="1329"/>
      <c r="G23" s="1330"/>
      <c r="H23" s="1329"/>
      <c r="I23" s="1331"/>
      <c r="J23" s="1332"/>
      <c r="K23" s="1333"/>
      <c r="L23" s="1334"/>
      <c r="M23" s="1269"/>
    </row>
  </sheetData>
  <mergeCells count="11">
    <mergeCell ref="B13:E13"/>
    <mergeCell ref="B14:E14"/>
    <mergeCell ref="G6:J6"/>
    <mergeCell ref="K6:K9"/>
    <mergeCell ref="L6:L9"/>
    <mergeCell ref="M6:M9"/>
    <mergeCell ref="F7:G7"/>
    <mergeCell ref="H7:I8"/>
    <mergeCell ref="J7:J9"/>
    <mergeCell ref="F8:F9"/>
    <mergeCell ref="G8:G9"/>
  </mergeCells>
  <printOptions horizontalCentered="1" verticalCentered="1"/>
  <pageMargins left="0.74803149606299213" right="0.74803149606299213" top="0.98425196850393704" bottom="0.98425196850393704" header="0.51181102362204722" footer="0.51181102362204722"/>
  <pageSetup paperSize="9" scale="41" orientation="landscape" cellComments="asDisplayed" horizontalDpi="300" r:id="rId1"/>
  <headerFooter alignWithMargins="0">
    <oddHeader>&amp;C&amp;40&amp;U&amp;A</oddHeader>
    <oddFooter>&amp;L&amp;F&amp;C&amp;A&amp;R&amp;D</oddFooter>
  </headerFooter>
  <legacyDrawing r:id="rId2"/>
</worksheet>
</file>

<file path=xl/worksheets/sheet17.xml><?xml version="1.0" encoding="utf-8"?>
<worksheet xmlns="http://schemas.openxmlformats.org/spreadsheetml/2006/main" xmlns:r="http://schemas.openxmlformats.org/officeDocument/2006/relationships">
  <sheetPr>
    <pageSetUpPr fitToPage="1"/>
  </sheetPr>
  <dimension ref="A1:S61"/>
  <sheetViews>
    <sheetView topLeftCell="A40" zoomScale="70" zoomScaleNormal="70" workbookViewId="0">
      <selection activeCell="D54" sqref="D54"/>
    </sheetView>
  </sheetViews>
  <sheetFormatPr baseColWidth="10" defaultColWidth="11.42578125" defaultRowHeight="12.75"/>
  <cols>
    <col min="1" max="2" width="6.140625" style="1415" customWidth="1"/>
    <col min="3" max="3" width="5.5703125" style="1416" customWidth="1"/>
    <col min="4" max="4" width="21.42578125" style="1416" customWidth="1"/>
    <col min="5" max="5" width="11.42578125" style="1416"/>
    <col min="6" max="6" width="62.42578125" style="1416" customWidth="1"/>
    <col min="7" max="7" width="14.7109375" style="1416" customWidth="1"/>
    <col min="8" max="11" width="16.140625" style="1416" customWidth="1"/>
    <col min="12" max="12" width="16.5703125" style="1416" customWidth="1"/>
    <col min="13" max="13" width="18.140625" style="1416" customWidth="1"/>
    <col min="14" max="14" width="21.5703125" style="1416" customWidth="1"/>
    <col min="15" max="17" width="13.7109375" style="1416" customWidth="1"/>
    <col min="18" max="18" width="22" style="1416" customWidth="1"/>
    <col min="19" max="19" width="22.28515625" style="1416" customWidth="1"/>
    <col min="20" max="256" width="11.42578125" style="1416"/>
    <col min="257" max="258" width="6.140625" style="1416" customWidth="1"/>
    <col min="259" max="259" width="5.5703125" style="1416" customWidth="1"/>
    <col min="260" max="260" width="21.42578125" style="1416" customWidth="1"/>
    <col min="261" max="261" width="11.42578125" style="1416"/>
    <col min="262" max="262" width="62.42578125" style="1416" customWidth="1"/>
    <col min="263" max="263" width="14.7109375" style="1416" customWidth="1"/>
    <col min="264" max="267" width="16.140625" style="1416" customWidth="1"/>
    <col min="268" max="268" width="16.5703125" style="1416" customWidth="1"/>
    <col min="269" max="269" width="18.140625" style="1416" customWidth="1"/>
    <col min="270" max="270" width="21.5703125" style="1416" customWidth="1"/>
    <col min="271" max="273" width="13.7109375" style="1416" customWidth="1"/>
    <col min="274" max="274" width="22" style="1416" customWidth="1"/>
    <col min="275" max="275" width="22.28515625" style="1416" customWidth="1"/>
    <col min="276" max="512" width="11.42578125" style="1416"/>
    <col min="513" max="514" width="6.140625" style="1416" customWidth="1"/>
    <col min="515" max="515" width="5.5703125" style="1416" customWidth="1"/>
    <col min="516" max="516" width="21.42578125" style="1416" customWidth="1"/>
    <col min="517" max="517" width="11.42578125" style="1416"/>
    <col min="518" max="518" width="62.42578125" style="1416" customWidth="1"/>
    <col min="519" max="519" width="14.7109375" style="1416" customWidth="1"/>
    <col min="520" max="523" width="16.140625" style="1416" customWidth="1"/>
    <col min="524" max="524" width="16.5703125" style="1416" customWidth="1"/>
    <col min="525" max="525" width="18.140625" style="1416" customWidth="1"/>
    <col min="526" max="526" width="21.5703125" style="1416" customWidth="1"/>
    <col min="527" max="529" width="13.7109375" style="1416" customWidth="1"/>
    <col min="530" max="530" width="22" style="1416" customWidth="1"/>
    <col min="531" max="531" width="22.28515625" style="1416" customWidth="1"/>
    <col min="532" max="768" width="11.42578125" style="1416"/>
    <col min="769" max="770" width="6.140625" style="1416" customWidth="1"/>
    <col min="771" max="771" width="5.5703125" style="1416" customWidth="1"/>
    <col min="772" max="772" width="21.42578125" style="1416" customWidth="1"/>
    <col min="773" max="773" width="11.42578125" style="1416"/>
    <col min="774" max="774" width="62.42578125" style="1416" customWidth="1"/>
    <col min="775" max="775" width="14.7109375" style="1416" customWidth="1"/>
    <col min="776" max="779" width="16.140625" style="1416" customWidth="1"/>
    <col min="780" max="780" width="16.5703125" style="1416" customWidth="1"/>
    <col min="781" max="781" width="18.140625" style="1416" customWidth="1"/>
    <col min="782" max="782" width="21.5703125" style="1416" customWidth="1"/>
    <col min="783" max="785" width="13.7109375" style="1416" customWidth="1"/>
    <col min="786" max="786" width="22" style="1416" customWidth="1"/>
    <col min="787" max="787" width="22.28515625" style="1416" customWidth="1"/>
    <col min="788" max="1024" width="11.42578125" style="1416"/>
    <col min="1025" max="1026" width="6.140625" style="1416" customWidth="1"/>
    <col min="1027" max="1027" width="5.5703125" style="1416" customWidth="1"/>
    <col min="1028" max="1028" width="21.42578125" style="1416" customWidth="1"/>
    <col min="1029" max="1029" width="11.42578125" style="1416"/>
    <col min="1030" max="1030" width="62.42578125" style="1416" customWidth="1"/>
    <col min="1031" max="1031" width="14.7109375" style="1416" customWidth="1"/>
    <col min="1032" max="1035" width="16.140625" style="1416" customWidth="1"/>
    <col min="1036" max="1036" width="16.5703125" style="1416" customWidth="1"/>
    <col min="1037" max="1037" width="18.140625" style="1416" customWidth="1"/>
    <col min="1038" max="1038" width="21.5703125" style="1416" customWidth="1"/>
    <col min="1039" max="1041" width="13.7109375" style="1416" customWidth="1"/>
    <col min="1042" max="1042" width="22" style="1416" customWidth="1"/>
    <col min="1043" max="1043" width="22.28515625" style="1416" customWidth="1"/>
    <col min="1044" max="1280" width="11.42578125" style="1416"/>
    <col min="1281" max="1282" width="6.140625" style="1416" customWidth="1"/>
    <col min="1283" max="1283" width="5.5703125" style="1416" customWidth="1"/>
    <col min="1284" max="1284" width="21.42578125" style="1416" customWidth="1"/>
    <col min="1285" max="1285" width="11.42578125" style="1416"/>
    <col min="1286" max="1286" width="62.42578125" style="1416" customWidth="1"/>
    <col min="1287" max="1287" width="14.7109375" style="1416" customWidth="1"/>
    <col min="1288" max="1291" width="16.140625" style="1416" customWidth="1"/>
    <col min="1292" max="1292" width="16.5703125" style="1416" customWidth="1"/>
    <col min="1293" max="1293" width="18.140625" style="1416" customWidth="1"/>
    <col min="1294" max="1294" width="21.5703125" style="1416" customWidth="1"/>
    <col min="1295" max="1297" width="13.7109375" style="1416" customWidth="1"/>
    <col min="1298" max="1298" width="22" style="1416" customWidth="1"/>
    <col min="1299" max="1299" width="22.28515625" style="1416" customWidth="1"/>
    <col min="1300" max="1536" width="11.42578125" style="1416"/>
    <col min="1537" max="1538" width="6.140625" style="1416" customWidth="1"/>
    <col min="1539" max="1539" width="5.5703125" style="1416" customWidth="1"/>
    <col min="1540" max="1540" width="21.42578125" style="1416" customWidth="1"/>
    <col min="1541" max="1541" width="11.42578125" style="1416"/>
    <col min="1542" max="1542" width="62.42578125" style="1416" customWidth="1"/>
    <col min="1543" max="1543" width="14.7109375" style="1416" customWidth="1"/>
    <col min="1544" max="1547" width="16.140625" style="1416" customWidth="1"/>
    <col min="1548" max="1548" width="16.5703125" style="1416" customWidth="1"/>
    <col min="1549" max="1549" width="18.140625" style="1416" customWidth="1"/>
    <col min="1550" max="1550" width="21.5703125" style="1416" customWidth="1"/>
    <col min="1551" max="1553" width="13.7109375" style="1416" customWidth="1"/>
    <col min="1554" max="1554" width="22" style="1416" customWidth="1"/>
    <col min="1555" max="1555" width="22.28515625" style="1416" customWidth="1"/>
    <col min="1556" max="1792" width="11.42578125" style="1416"/>
    <col min="1793" max="1794" width="6.140625" style="1416" customWidth="1"/>
    <col min="1795" max="1795" width="5.5703125" style="1416" customWidth="1"/>
    <col min="1796" max="1796" width="21.42578125" style="1416" customWidth="1"/>
    <col min="1797" max="1797" width="11.42578125" style="1416"/>
    <col min="1798" max="1798" width="62.42578125" style="1416" customWidth="1"/>
    <col min="1799" max="1799" width="14.7109375" style="1416" customWidth="1"/>
    <col min="1800" max="1803" width="16.140625" style="1416" customWidth="1"/>
    <col min="1804" max="1804" width="16.5703125" style="1416" customWidth="1"/>
    <col min="1805" max="1805" width="18.140625" style="1416" customWidth="1"/>
    <col min="1806" max="1806" width="21.5703125" style="1416" customWidth="1"/>
    <col min="1807" max="1809" width="13.7109375" style="1416" customWidth="1"/>
    <col min="1810" max="1810" width="22" style="1416" customWidth="1"/>
    <col min="1811" max="1811" width="22.28515625" style="1416" customWidth="1"/>
    <col min="1812" max="2048" width="11.42578125" style="1416"/>
    <col min="2049" max="2050" width="6.140625" style="1416" customWidth="1"/>
    <col min="2051" max="2051" width="5.5703125" style="1416" customWidth="1"/>
    <col min="2052" max="2052" width="21.42578125" style="1416" customWidth="1"/>
    <col min="2053" max="2053" width="11.42578125" style="1416"/>
    <col min="2054" max="2054" width="62.42578125" style="1416" customWidth="1"/>
    <col min="2055" max="2055" width="14.7109375" style="1416" customWidth="1"/>
    <col min="2056" max="2059" width="16.140625" style="1416" customWidth="1"/>
    <col min="2060" max="2060" width="16.5703125" style="1416" customWidth="1"/>
    <col min="2061" max="2061" width="18.140625" style="1416" customWidth="1"/>
    <col min="2062" max="2062" width="21.5703125" style="1416" customWidth="1"/>
    <col min="2063" max="2065" width="13.7109375" style="1416" customWidth="1"/>
    <col min="2066" max="2066" width="22" style="1416" customWidth="1"/>
    <col min="2067" max="2067" width="22.28515625" style="1416" customWidth="1"/>
    <col min="2068" max="2304" width="11.42578125" style="1416"/>
    <col min="2305" max="2306" width="6.140625" style="1416" customWidth="1"/>
    <col min="2307" max="2307" width="5.5703125" style="1416" customWidth="1"/>
    <col min="2308" max="2308" width="21.42578125" style="1416" customWidth="1"/>
    <col min="2309" max="2309" width="11.42578125" style="1416"/>
    <col min="2310" max="2310" width="62.42578125" style="1416" customWidth="1"/>
    <col min="2311" max="2311" width="14.7109375" style="1416" customWidth="1"/>
    <col min="2312" max="2315" width="16.140625" style="1416" customWidth="1"/>
    <col min="2316" max="2316" width="16.5703125" style="1416" customWidth="1"/>
    <col min="2317" max="2317" width="18.140625" style="1416" customWidth="1"/>
    <col min="2318" max="2318" width="21.5703125" style="1416" customWidth="1"/>
    <col min="2319" max="2321" width="13.7109375" style="1416" customWidth="1"/>
    <col min="2322" max="2322" width="22" style="1416" customWidth="1"/>
    <col min="2323" max="2323" width="22.28515625" style="1416" customWidth="1"/>
    <col min="2324" max="2560" width="11.42578125" style="1416"/>
    <col min="2561" max="2562" width="6.140625" style="1416" customWidth="1"/>
    <col min="2563" max="2563" width="5.5703125" style="1416" customWidth="1"/>
    <col min="2564" max="2564" width="21.42578125" style="1416" customWidth="1"/>
    <col min="2565" max="2565" width="11.42578125" style="1416"/>
    <col min="2566" max="2566" width="62.42578125" style="1416" customWidth="1"/>
    <col min="2567" max="2567" width="14.7109375" style="1416" customWidth="1"/>
    <col min="2568" max="2571" width="16.140625" style="1416" customWidth="1"/>
    <col min="2572" max="2572" width="16.5703125" style="1416" customWidth="1"/>
    <col min="2573" max="2573" width="18.140625" style="1416" customWidth="1"/>
    <col min="2574" max="2574" width="21.5703125" style="1416" customWidth="1"/>
    <col min="2575" max="2577" width="13.7109375" style="1416" customWidth="1"/>
    <col min="2578" max="2578" width="22" style="1416" customWidth="1"/>
    <col min="2579" max="2579" width="22.28515625" style="1416" customWidth="1"/>
    <col min="2580" max="2816" width="11.42578125" style="1416"/>
    <col min="2817" max="2818" width="6.140625" style="1416" customWidth="1"/>
    <col min="2819" max="2819" width="5.5703125" style="1416" customWidth="1"/>
    <col min="2820" max="2820" width="21.42578125" style="1416" customWidth="1"/>
    <col min="2821" max="2821" width="11.42578125" style="1416"/>
    <col min="2822" max="2822" width="62.42578125" style="1416" customWidth="1"/>
    <col min="2823" max="2823" width="14.7109375" style="1416" customWidth="1"/>
    <col min="2824" max="2827" width="16.140625" style="1416" customWidth="1"/>
    <col min="2828" max="2828" width="16.5703125" style="1416" customWidth="1"/>
    <col min="2829" max="2829" width="18.140625" style="1416" customWidth="1"/>
    <col min="2830" max="2830" width="21.5703125" style="1416" customWidth="1"/>
    <col min="2831" max="2833" width="13.7109375" style="1416" customWidth="1"/>
    <col min="2834" max="2834" width="22" style="1416" customWidth="1"/>
    <col min="2835" max="2835" width="22.28515625" style="1416" customWidth="1"/>
    <col min="2836" max="3072" width="11.42578125" style="1416"/>
    <col min="3073" max="3074" width="6.140625" style="1416" customWidth="1"/>
    <col min="3075" max="3075" width="5.5703125" style="1416" customWidth="1"/>
    <col min="3076" max="3076" width="21.42578125" style="1416" customWidth="1"/>
    <col min="3077" max="3077" width="11.42578125" style="1416"/>
    <col min="3078" max="3078" width="62.42578125" style="1416" customWidth="1"/>
    <col min="3079" max="3079" width="14.7109375" style="1416" customWidth="1"/>
    <col min="3080" max="3083" width="16.140625" style="1416" customWidth="1"/>
    <col min="3084" max="3084" width="16.5703125" style="1416" customWidth="1"/>
    <col min="3085" max="3085" width="18.140625" style="1416" customWidth="1"/>
    <col min="3086" max="3086" width="21.5703125" style="1416" customWidth="1"/>
    <col min="3087" max="3089" width="13.7109375" style="1416" customWidth="1"/>
    <col min="3090" max="3090" width="22" style="1416" customWidth="1"/>
    <col min="3091" max="3091" width="22.28515625" style="1416" customWidth="1"/>
    <col min="3092" max="3328" width="11.42578125" style="1416"/>
    <col min="3329" max="3330" width="6.140625" style="1416" customWidth="1"/>
    <col min="3331" max="3331" width="5.5703125" style="1416" customWidth="1"/>
    <col min="3332" max="3332" width="21.42578125" style="1416" customWidth="1"/>
    <col min="3333" max="3333" width="11.42578125" style="1416"/>
    <col min="3334" max="3334" width="62.42578125" style="1416" customWidth="1"/>
    <col min="3335" max="3335" width="14.7109375" style="1416" customWidth="1"/>
    <col min="3336" max="3339" width="16.140625" style="1416" customWidth="1"/>
    <col min="3340" max="3340" width="16.5703125" style="1416" customWidth="1"/>
    <col min="3341" max="3341" width="18.140625" style="1416" customWidth="1"/>
    <col min="3342" max="3342" width="21.5703125" style="1416" customWidth="1"/>
    <col min="3343" max="3345" width="13.7109375" style="1416" customWidth="1"/>
    <col min="3346" max="3346" width="22" style="1416" customWidth="1"/>
    <col min="3347" max="3347" width="22.28515625" style="1416" customWidth="1"/>
    <col min="3348" max="3584" width="11.42578125" style="1416"/>
    <col min="3585" max="3586" width="6.140625" style="1416" customWidth="1"/>
    <col min="3587" max="3587" width="5.5703125" style="1416" customWidth="1"/>
    <col min="3588" max="3588" width="21.42578125" style="1416" customWidth="1"/>
    <col min="3589" max="3589" width="11.42578125" style="1416"/>
    <col min="3590" max="3590" width="62.42578125" style="1416" customWidth="1"/>
    <col min="3591" max="3591" width="14.7109375" style="1416" customWidth="1"/>
    <col min="3592" max="3595" width="16.140625" style="1416" customWidth="1"/>
    <col min="3596" max="3596" width="16.5703125" style="1416" customWidth="1"/>
    <col min="3597" max="3597" width="18.140625" style="1416" customWidth="1"/>
    <col min="3598" max="3598" width="21.5703125" style="1416" customWidth="1"/>
    <col min="3599" max="3601" width="13.7109375" style="1416" customWidth="1"/>
    <col min="3602" max="3602" width="22" style="1416" customWidth="1"/>
    <col min="3603" max="3603" width="22.28515625" style="1416" customWidth="1"/>
    <col min="3604" max="3840" width="11.42578125" style="1416"/>
    <col min="3841" max="3842" width="6.140625" style="1416" customWidth="1"/>
    <col min="3843" max="3843" width="5.5703125" style="1416" customWidth="1"/>
    <col min="3844" max="3844" width="21.42578125" style="1416" customWidth="1"/>
    <col min="3845" max="3845" width="11.42578125" style="1416"/>
    <col min="3846" max="3846" width="62.42578125" style="1416" customWidth="1"/>
    <col min="3847" max="3847" width="14.7109375" style="1416" customWidth="1"/>
    <col min="3848" max="3851" width="16.140625" style="1416" customWidth="1"/>
    <col min="3852" max="3852" width="16.5703125" style="1416" customWidth="1"/>
    <col min="3853" max="3853" width="18.140625" style="1416" customWidth="1"/>
    <col min="3854" max="3854" width="21.5703125" style="1416" customWidth="1"/>
    <col min="3855" max="3857" width="13.7109375" style="1416" customWidth="1"/>
    <col min="3858" max="3858" width="22" style="1416" customWidth="1"/>
    <col min="3859" max="3859" width="22.28515625" style="1416" customWidth="1"/>
    <col min="3860" max="4096" width="11.42578125" style="1416"/>
    <col min="4097" max="4098" width="6.140625" style="1416" customWidth="1"/>
    <col min="4099" max="4099" width="5.5703125" style="1416" customWidth="1"/>
    <col min="4100" max="4100" width="21.42578125" style="1416" customWidth="1"/>
    <col min="4101" max="4101" width="11.42578125" style="1416"/>
    <col min="4102" max="4102" width="62.42578125" style="1416" customWidth="1"/>
    <col min="4103" max="4103" width="14.7109375" style="1416" customWidth="1"/>
    <col min="4104" max="4107" width="16.140625" style="1416" customWidth="1"/>
    <col min="4108" max="4108" width="16.5703125" style="1416" customWidth="1"/>
    <col min="4109" max="4109" width="18.140625" style="1416" customWidth="1"/>
    <col min="4110" max="4110" width="21.5703125" style="1416" customWidth="1"/>
    <col min="4111" max="4113" width="13.7109375" style="1416" customWidth="1"/>
    <col min="4114" max="4114" width="22" style="1416" customWidth="1"/>
    <col min="4115" max="4115" width="22.28515625" style="1416" customWidth="1"/>
    <col min="4116" max="4352" width="11.42578125" style="1416"/>
    <col min="4353" max="4354" width="6.140625" style="1416" customWidth="1"/>
    <col min="4355" max="4355" width="5.5703125" style="1416" customWidth="1"/>
    <col min="4356" max="4356" width="21.42578125" style="1416" customWidth="1"/>
    <col min="4357" max="4357" width="11.42578125" style="1416"/>
    <col min="4358" max="4358" width="62.42578125" style="1416" customWidth="1"/>
    <col min="4359" max="4359" width="14.7109375" style="1416" customWidth="1"/>
    <col min="4360" max="4363" width="16.140625" style="1416" customWidth="1"/>
    <col min="4364" max="4364" width="16.5703125" style="1416" customWidth="1"/>
    <col min="4365" max="4365" width="18.140625" style="1416" customWidth="1"/>
    <col min="4366" max="4366" width="21.5703125" style="1416" customWidth="1"/>
    <col min="4367" max="4369" width="13.7109375" style="1416" customWidth="1"/>
    <col min="4370" max="4370" width="22" style="1416" customWidth="1"/>
    <col min="4371" max="4371" width="22.28515625" style="1416" customWidth="1"/>
    <col min="4372" max="4608" width="11.42578125" style="1416"/>
    <col min="4609" max="4610" width="6.140625" style="1416" customWidth="1"/>
    <col min="4611" max="4611" width="5.5703125" style="1416" customWidth="1"/>
    <col min="4612" max="4612" width="21.42578125" style="1416" customWidth="1"/>
    <col min="4613" max="4613" width="11.42578125" style="1416"/>
    <col min="4614" max="4614" width="62.42578125" style="1416" customWidth="1"/>
    <col min="4615" max="4615" width="14.7109375" style="1416" customWidth="1"/>
    <col min="4616" max="4619" width="16.140625" style="1416" customWidth="1"/>
    <col min="4620" max="4620" width="16.5703125" style="1416" customWidth="1"/>
    <col min="4621" max="4621" width="18.140625" style="1416" customWidth="1"/>
    <col min="4622" max="4622" width="21.5703125" style="1416" customWidth="1"/>
    <col min="4623" max="4625" width="13.7109375" style="1416" customWidth="1"/>
    <col min="4626" max="4626" width="22" style="1416" customWidth="1"/>
    <col min="4627" max="4627" width="22.28515625" style="1416" customWidth="1"/>
    <col min="4628" max="4864" width="11.42578125" style="1416"/>
    <col min="4865" max="4866" width="6.140625" style="1416" customWidth="1"/>
    <col min="4867" max="4867" width="5.5703125" style="1416" customWidth="1"/>
    <col min="4868" max="4868" width="21.42578125" style="1416" customWidth="1"/>
    <col min="4869" max="4869" width="11.42578125" style="1416"/>
    <col min="4870" max="4870" width="62.42578125" style="1416" customWidth="1"/>
    <col min="4871" max="4871" width="14.7109375" style="1416" customWidth="1"/>
    <col min="4872" max="4875" width="16.140625" style="1416" customWidth="1"/>
    <col min="4876" max="4876" width="16.5703125" style="1416" customWidth="1"/>
    <col min="4877" max="4877" width="18.140625" style="1416" customWidth="1"/>
    <col min="4878" max="4878" width="21.5703125" style="1416" customWidth="1"/>
    <col min="4879" max="4881" width="13.7109375" style="1416" customWidth="1"/>
    <col min="4882" max="4882" width="22" style="1416" customWidth="1"/>
    <col min="4883" max="4883" width="22.28515625" style="1416" customWidth="1"/>
    <col min="4884" max="5120" width="11.42578125" style="1416"/>
    <col min="5121" max="5122" width="6.140625" style="1416" customWidth="1"/>
    <col min="5123" max="5123" width="5.5703125" style="1416" customWidth="1"/>
    <col min="5124" max="5124" width="21.42578125" style="1416" customWidth="1"/>
    <col min="5125" max="5125" width="11.42578125" style="1416"/>
    <col min="5126" max="5126" width="62.42578125" style="1416" customWidth="1"/>
    <col min="5127" max="5127" width="14.7109375" style="1416" customWidth="1"/>
    <col min="5128" max="5131" width="16.140625" style="1416" customWidth="1"/>
    <col min="5132" max="5132" width="16.5703125" style="1416" customWidth="1"/>
    <col min="5133" max="5133" width="18.140625" style="1416" customWidth="1"/>
    <col min="5134" max="5134" width="21.5703125" style="1416" customWidth="1"/>
    <col min="5135" max="5137" width="13.7109375" style="1416" customWidth="1"/>
    <col min="5138" max="5138" width="22" style="1416" customWidth="1"/>
    <col min="5139" max="5139" width="22.28515625" style="1416" customWidth="1"/>
    <col min="5140" max="5376" width="11.42578125" style="1416"/>
    <col min="5377" max="5378" width="6.140625" style="1416" customWidth="1"/>
    <col min="5379" max="5379" width="5.5703125" style="1416" customWidth="1"/>
    <col min="5380" max="5380" width="21.42578125" style="1416" customWidth="1"/>
    <col min="5381" max="5381" width="11.42578125" style="1416"/>
    <col min="5382" max="5382" width="62.42578125" style="1416" customWidth="1"/>
    <col min="5383" max="5383" width="14.7109375" style="1416" customWidth="1"/>
    <col min="5384" max="5387" width="16.140625" style="1416" customWidth="1"/>
    <col min="5388" max="5388" width="16.5703125" style="1416" customWidth="1"/>
    <col min="5389" max="5389" width="18.140625" style="1416" customWidth="1"/>
    <col min="5390" max="5390" width="21.5703125" style="1416" customWidth="1"/>
    <col min="5391" max="5393" width="13.7109375" style="1416" customWidth="1"/>
    <col min="5394" max="5394" width="22" style="1416" customWidth="1"/>
    <col min="5395" max="5395" width="22.28515625" style="1416" customWidth="1"/>
    <col min="5396" max="5632" width="11.42578125" style="1416"/>
    <col min="5633" max="5634" width="6.140625" style="1416" customWidth="1"/>
    <col min="5635" max="5635" width="5.5703125" style="1416" customWidth="1"/>
    <col min="5636" max="5636" width="21.42578125" style="1416" customWidth="1"/>
    <col min="5637" max="5637" width="11.42578125" style="1416"/>
    <col min="5638" max="5638" width="62.42578125" style="1416" customWidth="1"/>
    <col min="5639" max="5639" width="14.7109375" style="1416" customWidth="1"/>
    <col min="5640" max="5643" width="16.140625" style="1416" customWidth="1"/>
    <col min="5644" max="5644" width="16.5703125" style="1416" customWidth="1"/>
    <col min="5645" max="5645" width="18.140625" style="1416" customWidth="1"/>
    <col min="5646" max="5646" width="21.5703125" style="1416" customWidth="1"/>
    <col min="5647" max="5649" width="13.7109375" style="1416" customWidth="1"/>
    <col min="5650" max="5650" width="22" style="1416" customWidth="1"/>
    <col min="5651" max="5651" width="22.28515625" style="1416" customWidth="1"/>
    <col min="5652" max="5888" width="11.42578125" style="1416"/>
    <col min="5889" max="5890" width="6.140625" style="1416" customWidth="1"/>
    <col min="5891" max="5891" width="5.5703125" style="1416" customWidth="1"/>
    <col min="5892" max="5892" width="21.42578125" style="1416" customWidth="1"/>
    <col min="5893" max="5893" width="11.42578125" style="1416"/>
    <col min="5894" max="5894" width="62.42578125" style="1416" customWidth="1"/>
    <col min="5895" max="5895" width="14.7109375" style="1416" customWidth="1"/>
    <col min="5896" max="5899" width="16.140625" style="1416" customWidth="1"/>
    <col min="5900" max="5900" width="16.5703125" style="1416" customWidth="1"/>
    <col min="5901" max="5901" width="18.140625" style="1416" customWidth="1"/>
    <col min="5902" max="5902" width="21.5703125" style="1416" customWidth="1"/>
    <col min="5903" max="5905" width="13.7109375" style="1416" customWidth="1"/>
    <col min="5906" max="5906" width="22" style="1416" customWidth="1"/>
    <col min="5907" max="5907" width="22.28515625" style="1416" customWidth="1"/>
    <col min="5908" max="6144" width="11.42578125" style="1416"/>
    <col min="6145" max="6146" width="6.140625" style="1416" customWidth="1"/>
    <col min="6147" max="6147" width="5.5703125" style="1416" customWidth="1"/>
    <col min="6148" max="6148" width="21.42578125" style="1416" customWidth="1"/>
    <col min="6149" max="6149" width="11.42578125" style="1416"/>
    <col min="6150" max="6150" width="62.42578125" style="1416" customWidth="1"/>
    <col min="6151" max="6151" width="14.7109375" style="1416" customWidth="1"/>
    <col min="6152" max="6155" width="16.140625" style="1416" customWidth="1"/>
    <col min="6156" max="6156" width="16.5703125" style="1416" customWidth="1"/>
    <col min="6157" max="6157" width="18.140625" style="1416" customWidth="1"/>
    <col min="6158" max="6158" width="21.5703125" style="1416" customWidth="1"/>
    <col min="6159" max="6161" width="13.7109375" style="1416" customWidth="1"/>
    <col min="6162" max="6162" width="22" style="1416" customWidth="1"/>
    <col min="6163" max="6163" width="22.28515625" style="1416" customWidth="1"/>
    <col min="6164" max="6400" width="11.42578125" style="1416"/>
    <col min="6401" max="6402" width="6.140625" style="1416" customWidth="1"/>
    <col min="6403" max="6403" width="5.5703125" style="1416" customWidth="1"/>
    <col min="6404" max="6404" width="21.42578125" style="1416" customWidth="1"/>
    <col min="6405" max="6405" width="11.42578125" style="1416"/>
    <col min="6406" max="6406" width="62.42578125" style="1416" customWidth="1"/>
    <col min="6407" max="6407" width="14.7109375" style="1416" customWidth="1"/>
    <col min="6408" max="6411" width="16.140625" style="1416" customWidth="1"/>
    <col min="6412" max="6412" width="16.5703125" style="1416" customWidth="1"/>
    <col min="6413" max="6413" width="18.140625" style="1416" customWidth="1"/>
    <col min="6414" max="6414" width="21.5703125" style="1416" customWidth="1"/>
    <col min="6415" max="6417" width="13.7109375" style="1416" customWidth="1"/>
    <col min="6418" max="6418" width="22" style="1416" customWidth="1"/>
    <col min="6419" max="6419" width="22.28515625" style="1416" customWidth="1"/>
    <col min="6420" max="6656" width="11.42578125" style="1416"/>
    <col min="6657" max="6658" width="6.140625" style="1416" customWidth="1"/>
    <col min="6659" max="6659" width="5.5703125" style="1416" customWidth="1"/>
    <col min="6660" max="6660" width="21.42578125" style="1416" customWidth="1"/>
    <col min="6661" max="6661" width="11.42578125" style="1416"/>
    <col min="6662" max="6662" width="62.42578125" style="1416" customWidth="1"/>
    <col min="6663" max="6663" width="14.7109375" style="1416" customWidth="1"/>
    <col min="6664" max="6667" width="16.140625" style="1416" customWidth="1"/>
    <col min="6668" max="6668" width="16.5703125" style="1416" customWidth="1"/>
    <col min="6669" max="6669" width="18.140625" style="1416" customWidth="1"/>
    <col min="6670" max="6670" width="21.5703125" style="1416" customWidth="1"/>
    <col min="6671" max="6673" width="13.7109375" style="1416" customWidth="1"/>
    <col min="6674" max="6674" width="22" style="1416" customWidth="1"/>
    <col min="6675" max="6675" width="22.28515625" style="1416" customWidth="1"/>
    <col min="6676" max="6912" width="11.42578125" style="1416"/>
    <col min="6913" max="6914" width="6.140625" style="1416" customWidth="1"/>
    <col min="6915" max="6915" width="5.5703125" style="1416" customWidth="1"/>
    <col min="6916" max="6916" width="21.42578125" style="1416" customWidth="1"/>
    <col min="6917" max="6917" width="11.42578125" style="1416"/>
    <col min="6918" max="6918" width="62.42578125" style="1416" customWidth="1"/>
    <col min="6919" max="6919" width="14.7109375" style="1416" customWidth="1"/>
    <col min="6920" max="6923" width="16.140625" style="1416" customWidth="1"/>
    <col min="6924" max="6924" width="16.5703125" style="1416" customWidth="1"/>
    <col min="6925" max="6925" width="18.140625" style="1416" customWidth="1"/>
    <col min="6926" max="6926" width="21.5703125" style="1416" customWidth="1"/>
    <col min="6927" max="6929" width="13.7109375" style="1416" customWidth="1"/>
    <col min="6930" max="6930" width="22" style="1416" customWidth="1"/>
    <col min="6931" max="6931" width="22.28515625" style="1416" customWidth="1"/>
    <col min="6932" max="7168" width="11.42578125" style="1416"/>
    <col min="7169" max="7170" width="6.140625" style="1416" customWidth="1"/>
    <col min="7171" max="7171" width="5.5703125" style="1416" customWidth="1"/>
    <col min="7172" max="7172" width="21.42578125" style="1416" customWidth="1"/>
    <col min="7173" max="7173" width="11.42578125" style="1416"/>
    <col min="7174" max="7174" width="62.42578125" style="1416" customWidth="1"/>
    <col min="7175" max="7175" width="14.7109375" style="1416" customWidth="1"/>
    <col min="7176" max="7179" width="16.140625" style="1416" customWidth="1"/>
    <col min="7180" max="7180" width="16.5703125" style="1416" customWidth="1"/>
    <col min="7181" max="7181" width="18.140625" style="1416" customWidth="1"/>
    <col min="7182" max="7182" width="21.5703125" style="1416" customWidth="1"/>
    <col min="7183" max="7185" width="13.7109375" style="1416" customWidth="1"/>
    <col min="7186" max="7186" width="22" style="1416" customWidth="1"/>
    <col min="7187" max="7187" width="22.28515625" style="1416" customWidth="1"/>
    <col min="7188" max="7424" width="11.42578125" style="1416"/>
    <col min="7425" max="7426" width="6.140625" style="1416" customWidth="1"/>
    <col min="7427" max="7427" width="5.5703125" style="1416" customWidth="1"/>
    <col min="7428" max="7428" width="21.42578125" style="1416" customWidth="1"/>
    <col min="7429" max="7429" width="11.42578125" style="1416"/>
    <col min="7430" max="7430" width="62.42578125" style="1416" customWidth="1"/>
    <col min="7431" max="7431" width="14.7109375" style="1416" customWidth="1"/>
    <col min="7432" max="7435" width="16.140625" style="1416" customWidth="1"/>
    <col min="7436" max="7436" width="16.5703125" style="1416" customWidth="1"/>
    <col min="7437" max="7437" width="18.140625" style="1416" customWidth="1"/>
    <col min="7438" max="7438" width="21.5703125" style="1416" customWidth="1"/>
    <col min="7439" max="7441" width="13.7109375" style="1416" customWidth="1"/>
    <col min="7442" max="7442" width="22" style="1416" customWidth="1"/>
    <col min="7443" max="7443" width="22.28515625" style="1416" customWidth="1"/>
    <col min="7444" max="7680" width="11.42578125" style="1416"/>
    <col min="7681" max="7682" width="6.140625" style="1416" customWidth="1"/>
    <col min="7683" max="7683" width="5.5703125" style="1416" customWidth="1"/>
    <col min="7684" max="7684" width="21.42578125" style="1416" customWidth="1"/>
    <col min="7685" max="7685" width="11.42578125" style="1416"/>
    <col min="7686" max="7686" width="62.42578125" style="1416" customWidth="1"/>
    <col min="7687" max="7687" width="14.7109375" style="1416" customWidth="1"/>
    <col min="7688" max="7691" width="16.140625" style="1416" customWidth="1"/>
    <col min="7692" max="7692" width="16.5703125" style="1416" customWidth="1"/>
    <col min="7693" max="7693" width="18.140625" style="1416" customWidth="1"/>
    <col min="7694" max="7694" width="21.5703125" style="1416" customWidth="1"/>
    <col min="7695" max="7697" width="13.7109375" style="1416" customWidth="1"/>
    <col min="7698" max="7698" width="22" style="1416" customWidth="1"/>
    <col min="7699" max="7699" width="22.28515625" style="1416" customWidth="1"/>
    <col min="7700" max="7936" width="11.42578125" style="1416"/>
    <col min="7937" max="7938" width="6.140625" style="1416" customWidth="1"/>
    <col min="7939" max="7939" width="5.5703125" style="1416" customWidth="1"/>
    <col min="7940" max="7940" width="21.42578125" style="1416" customWidth="1"/>
    <col min="7941" max="7941" width="11.42578125" style="1416"/>
    <col min="7942" max="7942" width="62.42578125" style="1416" customWidth="1"/>
    <col min="7943" max="7943" width="14.7109375" style="1416" customWidth="1"/>
    <col min="7944" max="7947" width="16.140625" style="1416" customWidth="1"/>
    <col min="7948" max="7948" width="16.5703125" style="1416" customWidth="1"/>
    <col min="7949" max="7949" width="18.140625" style="1416" customWidth="1"/>
    <col min="7950" max="7950" width="21.5703125" style="1416" customWidth="1"/>
    <col min="7951" max="7953" width="13.7109375" style="1416" customWidth="1"/>
    <col min="7954" max="7954" width="22" style="1416" customWidth="1"/>
    <col min="7955" max="7955" width="22.28515625" style="1416" customWidth="1"/>
    <col min="7956" max="8192" width="11.42578125" style="1416"/>
    <col min="8193" max="8194" width="6.140625" style="1416" customWidth="1"/>
    <col min="8195" max="8195" width="5.5703125" style="1416" customWidth="1"/>
    <col min="8196" max="8196" width="21.42578125" style="1416" customWidth="1"/>
    <col min="8197" max="8197" width="11.42578125" style="1416"/>
    <col min="8198" max="8198" width="62.42578125" style="1416" customWidth="1"/>
    <col min="8199" max="8199" width="14.7109375" style="1416" customWidth="1"/>
    <col min="8200" max="8203" width="16.140625" style="1416" customWidth="1"/>
    <col min="8204" max="8204" width="16.5703125" style="1416" customWidth="1"/>
    <col min="8205" max="8205" width="18.140625" style="1416" customWidth="1"/>
    <col min="8206" max="8206" width="21.5703125" style="1416" customWidth="1"/>
    <col min="8207" max="8209" width="13.7109375" style="1416" customWidth="1"/>
    <col min="8210" max="8210" width="22" style="1416" customWidth="1"/>
    <col min="8211" max="8211" width="22.28515625" style="1416" customWidth="1"/>
    <col min="8212" max="8448" width="11.42578125" style="1416"/>
    <col min="8449" max="8450" width="6.140625" style="1416" customWidth="1"/>
    <col min="8451" max="8451" width="5.5703125" style="1416" customWidth="1"/>
    <col min="8452" max="8452" width="21.42578125" style="1416" customWidth="1"/>
    <col min="8453" max="8453" width="11.42578125" style="1416"/>
    <col min="8454" max="8454" width="62.42578125" style="1416" customWidth="1"/>
    <col min="8455" max="8455" width="14.7109375" style="1416" customWidth="1"/>
    <col min="8456" max="8459" width="16.140625" style="1416" customWidth="1"/>
    <col min="8460" max="8460" width="16.5703125" style="1416" customWidth="1"/>
    <col min="8461" max="8461" width="18.140625" style="1416" customWidth="1"/>
    <col min="8462" max="8462" width="21.5703125" style="1416" customWidth="1"/>
    <col min="8463" max="8465" width="13.7109375" style="1416" customWidth="1"/>
    <col min="8466" max="8466" width="22" style="1416" customWidth="1"/>
    <col min="8467" max="8467" width="22.28515625" style="1416" customWidth="1"/>
    <col min="8468" max="8704" width="11.42578125" style="1416"/>
    <col min="8705" max="8706" width="6.140625" style="1416" customWidth="1"/>
    <col min="8707" max="8707" width="5.5703125" style="1416" customWidth="1"/>
    <col min="8708" max="8708" width="21.42578125" style="1416" customWidth="1"/>
    <col min="8709" max="8709" width="11.42578125" style="1416"/>
    <col min="8710" max="8710" width="62.42578125" style="1416" customWidth="1"/>
    <col min="8711" max="8711" width="14.7109375" style="1416" customWidth="1"/>
    <col min="8712" max="8715" width="16.140625" style="1416" customWidth="1"/>
    <col min="8716" max="8716" width="16.5703125" style="1416" customWidth="1"/>
    <col min="8717" max="8717" width="18.140625" style="1416" customWidth="1"/>
    <col min="8718" max="8718" width="21.5703125" style="1416" customWidth="1"/>
    <col min="8719" max="8721" width="13.7109375" style="1416" customWidth="1"/>
    <col min="8722" max="8722" width="22" style="1416" customWidth="1"/>
    <col min="8723" max="8723" width="22.28515625" style="1416" customWidth="1"/>
    <col min="8724" max="8960" width="11.42578125" style="1416"/>
    <col min="8961" max="8962" width="6.140625" style="1416" customWidth="1"/>
    <col min="8963" max="8963" width="5.5703125" style="1416" customWidth="1"/>
    <col min="8964" max="8964" width="21.42578125" style="1416" customWidth="1"/>
    <col min="8965" max="8965" width="11.42578125" style="1416"/>
    <col min="8966" max="8966" width="62.42578125" style="1416" customWidth="1"/>
    <col min="8967" max="8967" width="14.7109375" style="1416" customWidth="1"/>
    <col min="8968" max="8971" width="16.140625" style="1416" customWidth="1"/>
    <col min="8972" max="8972" width="16.5703125" style="1416" customWidth="1"/>
    <col min="8973" max="8973" width="18.140625" style="1416" customWidth="1"/>
    <col min="8974" max="8974" width="21.5703125" style="1416" customWidth="1"/>
    <col min="8975" max="8977" width="13.7109375" style="1416" customWidth="1"/>
    <col min="8978" max="8978" width="22" style="1416" customWidth="1"/>
    <col min="8979" max="8979" width="22.28515625" style="1416" customWidth="1"/>
    <col min="8980" max="9216" width="11.42578125" style="1416"/>
    <col min="9217" max="9218" width="6.140625" style="1416" customWidth="1"/>
    <col min="9219" max="9219" width="5.5703125" style="1416" customWidth="1"/>
    <col min="9220" max="9220" width="21.42578125" style="1416" customWidth="1"/>
    <col min="9221" max="9221" width="11.42578125" style="1416"/>
    <col min="9222" max="9222" width="62.42578125" style="1416" customWidth="1"/>
    <col min="9223" max="9223" width="14.7109375" style="1416" customWidth="1"/>
    <col min="9224" max="9227" width="16.140625" style="1416" customWidth="1"/>
    <col min="9228" max="9228" width="16.5703125" style="1416" customWidth="1"/>
    <col min="9229" max="9229" width="18.140625" style="1416" customWidth="1"/>
    <col min="9230" max="9230" width="21.5703125" style="1416" customWidth="1"/>
    <col min="9231" max="9233" width="13.7109375" style="1416" customWidth="1"/>
    <col min="9234" max="9234" width="22" style="1416" customWidth="1"/>
    <col min="9235" max="9235" width="22.28515625" style="1416" customWidth="1"/>
    <col min="9236" max="9472" width="11.42578125" style="1416"/>
    <col min="9473" max="9474" width="6.140625" style="1416" customWidth="1"/>
    <col min="9475" max="9475" width="5.5703125" style="1416" customWidth="1"/>
    <col min="9476" max="9476" width="21.42578125" style="1416" customWidth="1"/>
    <col min="9477" max="9477" width="11.42578125" style="1416"/>
    <col min="9478" max="9478" width="62.42578125" style="1416" customWidth="1"/>
    <col min="9479" max="9479" width="14.7109375" style="1416" customWidth="1"/>
    <col min="9480" max="9483" width="16.140625" style="1416" customWidth="1"/>
    <col min="9484" max="9484" width="16.5703125" style="1416" customWidth="1"/>
    <col min="9485" max="9485" width="18.140625" style="1416" customWidth="1"/>
    <col min="9486" max="9486" width="21.5703125" style="1416" customWidth="1"/>
    <col min="9487" max="9489" width="13.7109375" style="1416" customWidth="1"/>
    <col min="9490" max="9490" width="22" style="1416" customWidth="1"/>
    <col min="9491" max="9491" width="22.28515625" style="1416" customWidth="1"/>
    <col min="9492" max="9728" width="11.42578125" style="1416"/>
    <col min="9729" max="9730" width="6.140625" style="1416" customWidth="1"/>
    <col min="9731" max="9731" width="5.5703125" style="1416" customWidth="1"/>
    <col min="9732" max="9732" width="21.42578125" style="1416" customWidth="1"/>
    <col min="9733" max="9733" width="11.42578125" style="1416"/>
    <col min="9734" max="9734" width="62.42578125" style="1416" customWidth="1"/>
    <col min="9735" max="9735" width="14.7109375" style="1416" customWidth="1"/>
    <col min="9736" max="9739" width="16.140625" style="1416" customWidth="1"/>
    <col min="9740" max="9740" width="16.5703125" style="1416" customWidth="1"/>
    <col min="9741" max="9741" width="18.140625" style="1416" customWidth="1"/>
    <col min="9742" max="9742" width="21.5703125" style="1416" customWidth="1"/>
    <col min="9743" max="9745" width="13.7109375" style="1416" customWidth="1"/>
    <col min="9746" max="9746" width="22" style="1416" customWidth="1"/>
    <col min="9747" max="9747" width="22.28515625" style="1416" customWidth="1"/>
    <col min="9748" max="9984" width="11.42578125" style="1416"/>
    <col min="9985" max="9986" width="6.140625" style="1416" customWidth="1"/>
    <col min="9987" max="9987" width="5.5703125" style="1416" customWidth="1"/>
    <col min="9988" max="9988" width="21.42578125" style="1416" customWidth="1"/>
    <col min="9989" max="9989" width="11.42578125" style="1416"/>
    <col min="9990" max="9990" width="62.42578125" style="1416" customWidth="1"/>
    <col min="9991" max="9991" width="14.7109375" style="1416" customWidth="1"/>
    <col min="9992" max="9995" width="16.140625" style="1416" customWidth="1"/>
    <col min="9996" max="9996" width="16.5703125" style="1416" customWidth="1"/>
    <col min="9997" max="9997" width="18.140625" style="1416" customWidth="1"/>
    <col min="9998" max="9998" width="21.5703125" style="1416" customWidth="1"/>
    <col min="9999" max="10001" width="13.7109375" style="1416" customWidth="1"/>
    <col min="10002" max="10002" width="22" style="1416" customWidth="1"/>
    <col min="10003" max="10003" width="22.28515625" style="1416" customWidth="1"/>
    <col min="10004" max="10240" width="11.42578125" style="1416"/>
    <col min="10241" max="10242" width="6.140625" style="1416" customWidth="1"/>
    <col min="10243" max="10243" width="5.5703125" style="1416" customWidth="1"/>
    <col min="10244" max="10244" width="21.42578125" style="1416" customWidth="1"/>
    <col min="10245" max="10245" width="11.42578125" style="1416"/>
    <col min="10246" max="10246" width="62.42578125" style="1416" customWidth="1"/>
    <col min="10247" max="10247" width="14.7109375" style="1416" customWidth="1"/>
    <col min="10248" max="10251" width="16.140625" style="1416" customWidth="1"/>
    <col min="10252" max="10252" width="16.5703125" style="1416" customWidth="1"/>
    <col min="10253" max="10253" width="18.140625" style="1416" customWidth="1"/>
    <col min="10254" max="10254" width="21.5703125" style="1416" customWidth="1"/>
    <col min="10255" max="10257" width="13.7109375" style="1416" customWidth="1"/>
    <col min="10258" max="10258" width="22" style="1416" customWidth="1"/>
    <col min="10259" max="10259" width="22.28515625" style="1416" customWidth="1"/>
    <col min="10260" max="10496" width="11.42578125" style="1416"/>
    <col min="10497" max="10498" width="6.140625" style="1416" customWidth="1"/>
    <col min="10499" max="10499" width="5.5703125" style="1416" customWidth="1"/>
    <col min="10500" max="10500" width="21.42578125" style="1416" customWidth="1"/>
    <col min="10501" max="10501" width="11.42578125" style="1416"/>
    <col min="10502" max="10502" width="62.42578125" style="1416" customWidth="1"/>
    <col min="10503" max="10503" width="14.7109375" style="1416" customWidth="1"/>
    <col min="10504" max="10507" width="16.140625" style="1416" customWidth="1"/>
    <col min="10508" max="10508" width="16.5703125" style="1416" customWidth="1"/>
    <col min="10509" max="10509" width="18.140625" style="1416" customWidth="1"/>
    <col min="10510" max="10510" width="21.5703125" style="1416" customWidth="1"/>
    <col min="10511" max="10513" width="13.7109375" style="1416" customWidth="1"/>
    <col min="10514" max="10514" width="22" style="1416" customWidth="1"/>
    <col min="10515" max="10515" width="22.28515625" style="1416" customWidth="1"/>
    <col min="10516" max="10752" width="11.42578125" style="1416"/>
    <col min="10753" max="10754" width="6.140625" style="1416" customWidth="1"/>
    <col min="10755" max="10755" width="5.5703125" style="1416" customWidth="1"/>
    <col min="10756" max="10756" width="21.42578125" style="1416" customWidth="1"/>
    <col min="10757" max="10757" width="11.42578125" style="1416"/>
    <col min="10758" max="10758" width="62.42578125" style="1416" customWidth="1"/>
    <col min="10759" max="10759" width="14.7109375" style="1416" customWidth="1"/>
    <col min="10760" max="10763" width="16.140625" style="1416" customWidth="1"/>
    <col min="10764" max="10764" width="16.5703125" style="1416" customWidth="1"/>
    <col min="10765" max="10765" width="18.140625" style="1416" customWidth="1"/>
    <col min="10766" max="10766" width="21.5703125" style="1416" customWidth="1"/>
    <col min="10767" max="10769" width="13.7109375" style="1416" customWidth="1"/>
    <col min="10770" max="10770" width="22" style="1416" customWidth="1"/>
    <col min="10771" max="10771" width="22.28515625" style="1416" customWidth="1"/>
    <col min="10772" max="11008" width="11.42578125" style="1416"/>
    <col min="11009" max="11010" width="6.140625" style="1416" customWidth="1"/>
    <col min="11011" max="11011" width="5.5703125" style="1416" customWidth="1"/>
    <col min="11012" max="11012" width="21.42578125" style="1416" customWidth="1"/>
    <col min="11013" max="11013" width="11.42578125" style="1416"/>
    <col min="11014" max="11014" width="62.42578125" style="1416" customWidth="1"/>
    <col min="11015" max="11015" width="14.7109375" style="1416" customWidth="1"/>
    <col min="11016" max="11019" width="16.140625" style="1416" customWidth="1"/>
    <col min="11020" max="11020" width="16.5703125" style="1416" customWidth="1"/>
    <col min="11021" max="11021" width="18.140625" style="1416" customWidth="1"/>
    <col min="11022" max="11022" width="21.5703125" style="1416" customWidth="1"/>
    <col min="11023" max="11025" width="13.7109375" style="1416" customWidth="1"/>
    <col min="11026" max="11026" width="22" style="1416" customWidth="1"/>
    <col min="11027" max="11027" width="22.28515625" style="1416" customWidth="1"/>
    <col min="11028" max="11264" width="11.42578125" style="1416"/>
    <col min="11265" max="11266" width="6.140625" style="1416" customWidth="1"/>
    <col min="11267" max="11267" width="5.5703125" style="1416" customWidth="1"/>
    <col min="11268" max="11268" width="21.42578125" style="1416" customWidth="1"/>
    <col min="11269" max="11269" width="11.42578125" style="1416"/>
    <col min="11270" max="11270" width="62.42578125" style="1416" customWidth="1"/>
    <col min="11271" max="11271" width="14.7109375" style="1416" customWidth="1"/>
    <col min="11272" max="11275" width="16.140625" style="1416" customWidth="1"/>
    <col min="11276" max="11276" width="16.5703125" style="1416" customWidth="1"/>
    <col min="11277" max="11277" width="18.140625" style="1416" customWidth="1"/>
    <col min="11278" max="11278" width="21.5703125" style="1416" customWidth="1"/>
    <col min="11279" max="11281" width="13.7109375" style="1416" customWidth="1"/>
    <col min="11282" max="11282" width="22" style="1416" customWidth="1"/>
    <col min="11283" max="11283" width="22.28515625" style="1416" customWidth="1"/>
    <col min="11284" max="11520" width="11.42578125" style="1416"/>
    <col min="11521" max="11522" width="6.140625" style="1416" customWidth="1"/>
    <col min="11523" max="11523" width="5.5703125" style="1416" customWidth="1"/>
    <col min="11524" max="11524" width="21.42578125" style="1416" customWidth="1"/>
    <col min="11525" max="11525" width="11.42578125" style="1416"/>
    <col min="11526" max="11526" width="62.42578125" style="1416" customWidth="1"/>
    <col min="11527" max="11527" width="14.7109375" style="1416" customWidth="1"/>
    <col min="11528" max="11531" width="16.140625" style="1416" customWidth="1"/>
    <col min="11532" max="11532" width="16.5703125" style="1416" customWidth="1"/>
    <col min="11533" max="11533" width="18.140625" style="1416" customWidth="1"/>
    <col min="11534" max="11534" width="21.5703125" style="1416" customWidth="1"/>
    <col min="11535" max="11537" width="13.7109375" style="1416" customWidth="1"/>
    <col min="11538" max="11538" width="22" style="1416" customWidth="1"/>
    <col min="11539" max="11539" width="22.28515625" style="1416" customWidth="1"/>
    <col min="11540" max="11776" width="11.42578125" style="1416"/>
    <col min="11777" max="11778" width="6.140625" style="1416" customWidth="1"/>
    <col min="11779" max="11779" width="5.5703125" style="1416" customWidth="1"/>
    <col min="11780" max="11780" width="21.42578125" style="1416" customWidth="1"/>
    <col min="11781" max="11781" width="11.42578125" style="1416"/>
    <col min="11782" max="11782" width="62.42578125" style="1416" customWidth="1"/>
    <col min="11783" max="11783" width="14.7109375" style="1416" customWidth="1"/>
    <col min="11784" max="11787" width="16.140625" style="1416" customWidth="1"/>
    <col min="11788" max="11788" width="16.5703125" style="1416" customWidth="1"/>
    <col min="11789" max="11789" width="18.140625" style="1416" customWidth="1"/>
    <col min="11790" max="11790" width="21.5703125" style="1416" customWidth="1"/>
    <col min="11791" max="11793" width="13.7109375" style="1416" customWidth="1"/>
    <col min="11794" max="11794" width="22" style="1416" customWidth="1"/>
    <col min="11795" max="11795" width="22.28515625" style="1416" customWidth="1"/>
    <col min="11796" max="12032" width="11.42578125" style="1416"/>
    <col min="12033" max="12034" width="6.140625" style="1416" customWidth="1"/>
    <col min="12035" max="12035" width="5.5703125" style="1416" customWidth="1"/>
    <col min="12036" max="12036" width="21.42578125" style="1416" customWidth="1"/>
    <col min="12037" max="12037" width="11.42578125" style="1416"/>
    <col min="12038" max="12038" width="62.42578125" style="1416" customWidth="1"/>
    <col min="12039" max="12039" width="14.7109375" style="1416" customWidth="1"/>
    <col min="12040" max="12043" width="16.140625" style="1416" customWidth="1"/>
    <col min="12044" max="12044" width="16.5703125" style="1416" customWidth="1"/>
    <col min="12045" max="12045" width="18.140625" style="1416" customWidth="1"/>
    <col min="12046" max="12046" width="21.5703125" style="1416" customWidth="1"/>
    <col min="12047" max="12049" width="13.7109375" style="1416" customWidth="1"/>
    <col min="12050" max="12050" width="22" style="1416" customWidth="1"/>
    <col min="12051" max="12051" width="22.28515625" style="1416" customWidth="1"/>
    <col min="12052" max="12288" width="11.42578125" style="1416"/>
    <col min="12289" max="12290" width="6.140625" style="1416" customWidth="1"/>
    <col min="12291" max="12291" width="5.5703125" style="1416" customWidth="1"/>
    <col min="12292" max="12292" width="21.42578125" style="1416" customWidth="1"/>
    <col min="12293" max="12293" width="11.42578125" style="1416"/>
    <col min="12294" max="12294" width="62.42578125" style="1416" customWidth="1"/>
    <col min="12295" max="12295" width="14.7109375" style="1416" customWidth="1"/>
    <col min="12296" max="12299" width="16.140625" style="1416" customWidth="1"/>
    <col min="12300" max="12300" width="16.5703125" style="1416" customWidth="1"/>
    <col min="12301" max="12301" width="18.140625" style="1416" customWidth="1"/>
    <col min="12302" max="12302" width="21.5703125" style="1416" customWidth="1"/>
    <col min="12303" max="12305" width="13.7109375" style="1416" customWidth="1"/>
    <col min="12306" max="12306" width="22" style="1416" customWidth="1"/>
    <col min="12307" max="12307" width="22.28515625" style="1416" customWidth="1"/>
    <col min="12308" max="12544" width="11.42578125" style="1416"/>
    <col min="12545" max="12546" width="6.140625" style="1416" customWidth="1"/>
    <col min="12547" max="12547" width="5.5703125" style="1416" customWidth="1"/>
    <col min="12548" max="12548" width="21.42578125" style="1416" customWidth="1"/>
    <col min="12549" max="12549" width="11.42578125" style="1416"/>
    <col min="12550" max="12550" width="62.42578125" style="1416" customWidth="1"/>
    <col min="12551" max="12551" width="14.7109375" style="1416" customWidth="1"/>
    <col min="12552" max="12555" width="16.140625" style="1416" customWidth="1"/>
    <col min="12556" max="12556" width="16.5703125" style="1416" customWidth="1"/>
    <col min="12557" max="12557" width="18.140625" style="1416" customWidth="1"/>
    <col min="12558" max="12558" width="21.5703125" style="1416" customWidth="1"/>
    <col min="12559" max="12561" width="13.7109375" style="1416" customWidth="1"/>
    <col min="12562" max="12562" width="22" style="1416" customWidth="1"/>
    <col min="12563" max="12563" width="22.28515625" style="1416" customWidth="1"/>
    <col min="12564" max="12800" width="11.42578125" style="1416"/>
    <col min="12801" max="12802" width="6.140625" style="1416" customWidth="1"/>
    <col min="12803" max="12803" width="5.5703125" style="1416" customWidth="1"/>
    <col min="12804" max="12804" width="21.42578125" style="1416" customWidth="1"/>
    <col min="12805" max="12805" width="11.42578125" style="1416"/>
    <col min="12806" max="12806" width="62.42578125" style="1416" customWidth="1"/>
    <col min="12807" max="12807" width="14.7109375" style="1416" customWidth="1"/>
    <col min="12808" max="12811" width="16.140625" style="1416" customWidth="1"/>
    <col min="12812" max="12812" width="16.5703125" style="1416" customWidth="1"/>
    <col min="12813" max="12813" width="18.140625" style="1416" customWidth="1"/>
    <col min="12814" max="12814" width="21.5703125" style="1416" customWidth="1"/>
    <col min="12815" max="12817" width="13.7109375" style="1416" customWidth="1"/>
    <col min="12818" max="12818" width="22" style="1416" customWidth="1"/>
    <col min="12819" max="12819" width="22.28515625" style="1416" customWidth="1"/>
    <col min="12820" max="13056" width="11.42578125" style="1416"/>
    <col min="13057" max="13058" width="6.140625" style="1416" customWidth="1"/>
    <col min="13059" max="13059" width="5.5703125" style="1416" customWidth="1"/>
    <col min="13060" max="13060" width="21.42578125" style="1416" customWidth="1"/>
    <col min="13061" max="13061" width="11.42578125" style="1416"/>
    <col min="13062" max="13062" width="62.42578125" style="1416" customWidth="1"/>
    <col min="13063" max="13063" width="14.7109375" style="1416" customWidth="1"/>
    <col min="13064" max="13067" width="16.140625" style="1416" customWidth="1"/>
    <col min="13068" max="13068" width="16.5703125" style="1416" customWidth="1"/>
    <col min="13069" max="13069" width="18.140625" style="1416" customWidth="1"/>
    <col min="13070" max="13070" width="21.5703125" style="1416" customWidth="1"/>
    <col min="13071" max="13073" width="13.7109375" style="1416" customWidth="1"/>
    <col min="13074" max="13074" width="22" style="1416" customWidth="1"/>
    <col min="13075" max="13075" width="22.28515625" style="1416" customWidth="1"/>
    <col min="13076" max="13312" width="11.42578125" style="1416"/>
    <col min="13313" max="13314" width="6.140625" style="1416" customWidth="1"/>
    <col min="13315" max="13315" width="5.5703125" style="1416" customWidth="1"/>
    <col min="13316" max="13316" width="21.42578125" style="1416" customWidth="1"/>
    <col min="13317" max="13317" width="11.42578125" style="1416"/>
    <col min="13318" max="13318" width="62.42578125" style="1416" customWidth="1"/>
    <col min="13319" max="13319" width="14.7109375" style="1416" customWidth="1"/>
    <col min="13320" max="13323" width="16.140625" style="1416" customWidth="1"/>
    <col min="13324" max="13324" width="16.5703125" style="1416" customWidth="1"/>
    <col min="13325" max="13325" width="18.140625" style="1416" customWidth="1"/>
    <col min="13326" max="13326" width="21.5703125" style="1416" customWidth="1"/>
    <col min="13327" max="13329" width="13.7109375" style="1416" customWidth="1"/>
    <col min="13330" max="13330" width="22" style="1416" customWidth="1"/>
    <col min="13331" max="13331" width="22.28515625" style="1416" customWidth="1"/>
    <col min="13332" max="13568" width="11.42578125" style="1416"/>
    <col min="13569" max="13570" width="6.140625" style="1416" customWidth="1"/>
    <col min="13571" max="13571" width="5.5703125" style="1416" customWidth="1"/>
    <col min="13572" max="13572" width="21.42578125" style="1416" customWidth="1"/>
    <col min="13573" max="13573" width="11.42578125" style="1416"/>
    <col min="13574" max="13574" width="62.42578125" style="1416" customWidth="1"/>
    <col min="13575" max="13575" width="14.7109375" style="1416" customWidth="1"/>
    <col min="13576" max="13579" width="16.140625" style="1416" customWidth="1"/>
    <col min="13580" max="13580" width="16.5703125" style="1416" customWidth="1"/>
    <col min="13581" max="13581" width="18.140625" style="1416" customWidth="1"/>
    <col min="13582" max="13582" width="21.5703125" style="1416" customWidth="1"/>
    <col min="13583" max="13585" width="13.7109375" style="1416" customWidth="1"/>
    <col min="13586" max="13586" width="22" style="1416" customWidth="1"/>
    <col min="13587" max="13587" width="22.28515625" style="1416" customWidth="1"/>
    <col min="13588" max="13824" width="11.42578125" style="1416"/>
    <col min="13825" max="13826" width="6.140625" style="1416" customWidth="1"/>
    <col min="13827" max="13827" width="5.5703125" style="1416" customWidth="1"/>
    <col min="13828" max="13828" width="21.42578125" style="1416" customWidth="1"/>
    <col min="13829" max="13829" width="11.42578125" style="1416"/>
    <col min="13830" max="13830" width="62.42578125" style="1416" customWidth="1"/>
    <col min="13831" max="13831" width="14.7109375" style="1416" customWidth="1"/>
    <col min="13832" max="13835" width="16.140625" style="1416" customWidth="1"/>
    <col min="13836" max="13836" width="16.5703125" style="1416" customWidth="1"/>
    <col min="13837" max="13837" width="18.140625" style="1416" customWidth="1"/>
    <col min="13838" max="13838" width="21.5703125" style="1416" customWidth="1"/>
    <col min="13839" max="13841" width="13.7109375" style="1416" customWidth="1"/>
    <col min="13842" max="13842" width="22" style="1416" customWidth="1"/>
    <col min="13843" max="13843" width="22.28515625" style="1416" customWidth="1"/>
    <col min="13844" max="14080" width="11.42578125" style="1416"/>
    <col min="14081" max="14082" width="6.140625" style="1416" customWidth="1"/>
    <col min="14083" max="14083" width="5.5703125" style="1416" customWidth="1"/>
    <col min="14084" max="14084" width="21.42578125" style="1416" customWidth="1"/>
    <col min="14085" max="14085" width="11.42578125" style="1416"/>
    <col min="14086" max="14086" width="62.42578125" style="1416" customWidth="1"/>
    <col min="14087" max="14087" width="14.7109375" style="1416" customWidth="1"/>
    <col min="14088" max="14091" width="16.140625" style="1416" customWidth="1"/>
    <col min="14092" max="14092" width="16.5703125" style="1416" customWidth="1"/>
    <col min="14093" max="14093" width="18.140625" style="1416" customWidth="1"/>
    <col min="14094" max="14094" width="21.5703125" style="1416" customWidth="1"/>
    <col min="14095" max="14097" width="13.7109375" style="1416" customWidth="1"/>
    <col min="14098" max="14098" width="22" style="1416" customWidth="1"/>
    <col min="14099" max="14099" width="22.28515625" style="1416" customWidth="1"/>
    <col min="14100" max="14336" width="11.42578125" style="1416"/>
    <col min="14337" max="14338" width="6.140625" style="1416" customWidth="1"/>
    <col min="14339" max="14339" width="5.5703125" style="1416" customWidth="1"/>
    <col min="14340" max="14340" width="21.42578125" style="1416" customWidth="1"/>
    <col min="14341" max="14341" width="11.42578125" style="1416"/>
    <col min="14342" max="14342" width="62.42578125" style="1416" customWidth="1"/>
    <col min="14343" max="14343" width="14.7109375" style="1416" customWidth="1"/>
    <col min="14344" max="14347" width="16.140625" style="1416" customWidth="1"/>
    <col min="14348" max="14348" width="16.5703125" style="1416" customWidth="1"/>
    <col min="14349" max="14349" width="18.140625" style="1416" customWidth="1"/>
    <col min="14350" max="14350" width="21.5703125" style="1416" customWidth="1"/>
    <col min="14351" max="14353" width="13.7109375" style="1416" customWidth="1"/>
    <col min="14354" max="14354" width="22" style="1416" customWidth="1"/>
    <col min="14355" max="14355" width="22.28515625" style="1416" customWidth="1"/>
    <col min="14356" max="14592" width="11.42578125" style="1416"/>
    <col min="14593" max="14594" width="6.140625" style="1416" customWidth="1"/>
    <col min="14595" max="14595" width="5.5703125" style="1416" customWidth="1"/>
    <col min="14596" max="14596" width="21.42578125" style="1416" customWidth="1"/>
    <col min="14597" max="14597" width="11.42578125" style="1416"/>
    <col min="14598" max="14598" width="62.42578125" style="1416" customWidth="1"/>
    <col min="14599" max="14599" width="14.7109375" style="1416" customWidth="1"/>
    <col min="14600" max="14603" width="16.140625" style="1416" customWidth="1"/>
    <col min="14604" max="14604" width="16.5703125" style="1416" customWidth="1"/>
    <col min="14605" max="14605" width="18.140625" style="1416" customWidth="1"/>
    <col min="14606" max="14606" width="21.5703125" style="1416" customWidth="1"/>
    <col min="14607" max="14609" width="13.7109375" style="1416" customWidth="1"/>
    <col min="14610" max="14610" width="22" style="1416" customWidth="1"/>
    <col min="14611" max="14611" width="22.28515625" style="1416" customWidth="1"/>
    <col min="14612" max="14848" width="11.42578125" style="1416"/>
    <col min="14849" max="14850" width="6.140625" style="1416" customWidth="1"/>
    <col min="14851" max="14851" width="5.5703125" style="1416" customWidth="1"/>
    <col min="14852" max="14852" width="21.42578125" style="1416" customWidth="1"/>
    <col min="14853" max="14853" width="11.42578125" style="1416"/>
    <col min="14854" max="14854" width="62.42578125" style="1416" customWidth="1"/>
    <col min="14855" max="14855" width="14.7109375" style="1416" customWidth="1"/>
    <col min="14856" max="14859" width="16.140625" style="1416" customWidth="1"/>
    <col min="14860" max="14860" width="16.5703125" style="1416" customWidth="1"/>
    <col min="14861" max="14861" width="18.140625" style="1416" customWidth="1"/>
    <col min="14862" max="14862" width="21.5703125" style="1416" customWidth="1"/>
    <col min="14863" max="14865" width="13.7109375" style="1416" customWidth="1"/>
    <col min="14866" max="14866" width="22" style="1416" customWidth="1"/>
    <col min="14867" max="14867" width="22.28515625" style="1416" customWidth="1"/>
    <col min="14868" max="15104" width="11.42578125" style="1416"/>
    <col min="15105" max="15106" width="6.140625" style="1416" customWidth="1"/>
    <col min="15107" max="15107" width="5.5703125" style="1416" customWidth="1"/>
    <col min="15108" max="15108" width="21.42578125" style="1416" customWidth="1"/>
    <col min="15109" max="15109" width="11.42578125" style="1416"/>
    <col min="15110" max="15110" width="62.42578125" style="1416" customWidth="1"/>
    <col min="15111" max="15111" width="14.7109375" style="1416" customWidth="1"/>
    <col min="15112" max="15115" width="16.140625" style="1416" customWidth="1"/>
    <col min="15116" max="15116" width="16.5703125" style="1416" customWidth="1"/>
    <col min="15117" max="15117" width="18.140625" style="1416" customWidth="1"/>
    <col min="15118" max="15118" width="21.5703125" style="1416" customWidth="1"/>
    <col min="15119" max="15121" width="13.7109375" style="1416" customWidth="1"/>
    <col min="15122" max="15122" width="22" style="1416" customWidth="1"/>
    <col min="15123" max="15123" width="22.28515625" style="1416" customWidth="1"/>
    <col min="15124" max="15360" width="11.42578125" style="1416"/>
    <col min="15361" max="15362" width="6.140625" style="1416" customWidth="1"/>
    <col min="15363" max="15363" width="5.5703125" style="1416" customWidth="1"/>
    <col min="15364" max="15364" width="21.42578125" style="1416" customWidth="1"/>
    <col min="15365" max="15365" width="11.42578125" style="1416"/>
    <col min="15366" max="15366" width="62.42578125" style="1416" customWidth="1"/>
    <col min="15367" max="15367" width="14.7109375" style="1416" customWidth="1"/>
    <col min="15368" max="15371" width="16.140625" style="1416" customWidth="1"/>
    <col min="15372" max="15372" width="16.5703125" style="1416" customWidth="1"/>
    <col min="15373" max="15373" width="18.140625" style="1416" customWidth="1"/>
    <col min="15374" max="15374" width="21.5703125" style="1416" customWidth="1"/>
    <col min="15375" max="15377" width="13.7109375" style="1416" customWidth="1"/>
    <col min="15378" max="15378" width="22" style="1416" customWidth="1"/>
    <col min="15379" max="15379" width="22.28515625" style="1416" customWidth="1"/>
    <col min="15380" max="15616" width="11.42578125" style="1416"/>
    <col min="15617" max="15618" width="6.140625" style="1416" customWidth="1"/>
    <col min="15619" max="15619" width="5.5703125" style="1416" customWidth="1"/>
    <col min="15620" max="15620" width="21.42578125" style="1416" customWidth="1"/>
    <col min="15621" max="15621" width="11.42578125" style="1416"/>
    <col min="15622" max="15622" width="62.42578125" style="1416" customWidth="1"/>
    <col min="15623" max="15623" width="14.7109375" style="1416" customWidth="1"/>
    <col min="15624" max="15627" width="16.140625" style="1416" customWidth="1"/>
    <col min="15628" max="15628" width="16.5703125" style="1416" customWidth="1"/>
    <col min="15629" max="15629" width="18.140625" style="1416" customWidth="1"/>
    <col min="15630" max="15630" width="21.5703125" style="1416" customWidth="1"/>
    <col min="15631" max="15633" width="13.7109375" style="1416" customWidth="1"/>
    <col min="15634" max="15634" width="22" style="1416" customWidth="1"/>
    <col min="15635" max="15635" width="22.28515625" style="1416" customWidth="1"/>
    <col min="15636" max="15872" width="11.42578125" style="1416"/>
    <col min="15873" max="15874" width="6.140625" style="1416" customWidth="1"/>
    <col min="15875" max="15875" width="5.5703125" style="1416" customWidth="1"/>
    <col min="15876" max="15876" width="21.42578125" style="1416" customWidth="1"/>
    <col min="15877" max="15877" width="11.42578125" style="1416"/>
    <col min="15878" max="15878" width="62.42578125" style="1416" customWidth="1"/>
    <col min="15879" max="15879" width="14.7109375" style="1416" customWidth="1"/>
    <col min="15880" max="15883" width="16.140625" style="1416" customWidth="1"/>
    <col min="15884" max="15884" width="16.5703125" style="1416" customWidth="1"/>
    <col min="15885" max="15885" width="18.140625" style="1416" customWidth="1"/>
    <col min="15886" max="15886" width="21.5703125" style="1416" customWidth="1"/>
    <col min="15887" max="15889" width="13.7109375" style="1416" customWidth="1"/>
    <col min="15890" max="15890" width="22" style="1416" customWidth="1"/>
    <col min="15891" max="15891" width="22.28515625" style="1416" customWidth="1"/>
    <col min="15892" max="16128" width="11.42578125" style="1416"/>
    <col min="16129" max="16130" width="6.140625" style="1416" customWidth="1"/>
    <col min="16131" max="16131" width="5.5703125" style="1416" customWidth="1"/>
    <col min="16132" max="16132" width="21.42578125" style="1416" customWidth="1"/>
    <col min="16133" max="16133" width="11.42578125" style="1416"/>
    <col min="16134" max="16134" width="62.42578125" style="1416" customWidth="1"/>
    <col min="16135" max="16135" width="14.7109375" style="1416" customWidth="1"/>
    <col min="16136" max="16139" width="16.140625" style="1416" customWidth="1"/>
    <col min="16140" max="16140" width="16.5703125" style="1416" customWidth="1"/>
    <col min="16141" max="16141" width="18.140625" style="1416" customWidth="1"/>
    <col min="16142" max="16142" width="21.5703125" style="1416" customWidth="1"/>
    <col min="16143" max="16145" width="13.7109375" style="1416" customWidth="1"/>
    <col min="16146" max="16146" width="22" style="1416" customWidth="1"/>
    <col min="16147" max="16147" width="22.28515625" style="1416" customWidth="1"/>
    <col min="16148" max="16384" width="11.42578125" style="1416"/>
  </cols>
  <sheetData>
    <row r="1" spans="1:19" ht="25.5" customHeight="1"/>
    <row r="2" spans="1:19" ht="18">
      <c r="C2" s="1338" t="s">
        <v>276</v>
      </c>
      <c r="D2" s="1338"/>
      <c r="E2" s="1338"/>
      <c r="F2" s="1338"/>
      <c r="G2" s="1338"/>
      <c r="H2" s="1338" t="s">
        <v>277</v>
      </c>
      <c r="I2" s="1340"/>
      <c r="J2" s="1337"/>
      <c r="K2" s="1340"/>
      <c r="L2" s="1340"/>
      <c r="M2" s="1340"/>
      <c r="N2" s="1340"/>
      <c r="O2" s="1340"/>
      <c r="P2" s="1340"/>
      <c r="Q2" s="1340"/>
      <c r="R2" s="1340"/>
      <c r="S2" s="1340"/>
    </row>
    <row r="3" spans="1:19" ht="50.25" customHeight="1">
      <c r="C3" s="1417"/>
      <c r="D3" s="1417"/>
      <c r="E3" s="1417"/>
      <c r="F3" s="1417"/>
      <c r="G3" s="1418"/>
      <c r="H3" s="1419"/>
      <c r="I3" s="1419"/>
      <c r="J3" s="1354"/>
      <c r="K3" s="1350"/>
      <c r="L3" s="1350"/>
      <c r="M3" s="1350"/>
      <c r="N3" s="1350"/>
      <c r="O3" s="1350"/>
      <c r="P3" s="1350"/>
      <c r="Q3" s="1350"/>
      <c r="R3" s="1350"/>
      <c r="S3" s="1350"/>
    </row>
    <row r="4" spans="1:19" ht="15.75" thickBot="1">
      <c r="C4" s="1349"/>
      <c r="D4" s="1350"/>
      <c r="E4" s="1352"/>
      <c r="F4" s="1352"/>
      <c r="G4" s="1352"/>
      <c r="H4" s="1352"/>
      <c r="I4" s="1352"/>
      <c r="J4" s="1354"/>
      <c r="K4" s="1350"/>
      <c r="L4" s="1350"/>
      <c r="M4" s="1350"/>
      <c r="N4" s="1350"/>
      <c r="O4" s="1350"/>
      <c r="P4" s="1350"/>
      <c r="Q4" s="1350"/>
      <c r="R4" s="1350"/>
      <c r="S4" s="1350"/>
    </row>
    <row r="5" spans="1:19" ht="21.75" customHeight="1">
      <c r="A5" s="1420"/>
      <c r="B5" s="1421"/>
      <c r="C5" s="1422"/>
      <c r="D5" s="1356"/>
      <c r="E5" s="1356"/>
      <c r="F5" s="1356"/>
      <c r="G5" s="1362" t="s">
        <v>1362</v>
      </c>
      <c r="H5" s="1423" t="s">
        <v>1307</v>
      </c>
      <c r="I5" s="1424"/>
      <c r="J5" s="1423" t="s">
        <v>197</v>
      </c>
      <c r="K5" s="1425"/>
      <c r="L5" s="1426" t="s">
        <v>1363</v>
      </c>
      <c r="M5" s="1427"/>
      <c r="N5" s="1427"/>
      <c r="O5" s="1428" t="s">
        <v>1306</v>
      </c>
      <c r="P5" s="1429"/>
      <c r="Q5" s="1429"/>
      <c r="R5" s="1363" t="s">
        <v>1364</v>
      </c>
      <c r="S5" s="1363" t="s">
        <v>1216</v>
      </c>
    </row>
    <row r="6" spans="1:19" ht="15" customHeight="1">
      <c r="A6" s="1420"/>
      <c r="B6" s="1430"/>
      <c r="C6" s="1431"/>
      <c r="D6" s="1365"/>
      <c r="E6" s="1365"/>
      <c r="F6" s="1365"/>
      <c r="G6" s="1371"/>
      <c r="H6" s="1432"/>
      <c r="I6" s="1433"/>
      <c r="J6" s="1432"/>
      <c r="K6" s="1434"/>
      <c r="L6" s="1435"/>
      <c r="M6" s="1436"/>
      <c r="N6" s="1436"/>
      <c r="O6" s="1437"/>
      <c r="P6" s="1438"/>
      <c r="Q6" s="1438"/>
      <c r="R6" s="1372"/>
      <c r="S6" s="1372"/>
    </row>
    <row r="7" spans="1:19" ht="34.5" customHeight="1">
      <c r="A7" s="1420"/>
      <c r="B7" s="1430"/>
      <c r="C7" s="1431"/>
      <c r="D7" s="1365"/>
      <c r="E7" s="1365"/>
      <c r="F7" s="1365"/>
      <c r="G7" s="1371"/>
      <c r="H7" s="1439"/>
      <c r="I7" s="1440"/>
      <c r="J7" s="1439"/>
      <c r="K7" s="1441"/>
      <c r="L7" s="1442"/>
      <c r="M7" s="1443"/>
      <c r="N7" s="1443"/>
      <c r="O7" s="1444"/>
      <c r="P7" s="1445"/>
      <c r="Q7" s="1445"/>
      <c r="R7" s="1372"/>
      <c r="S7" s="1372"/>
    </row>
    <row r="8" spans="1:19" ht="51" customHeight="1">
      <c r="A8" s="1420"/>
      <c r="B8" s="1430"/>
      <c r="C8" s="1431"/>
      <c r="D8" s="1365"/>
      <c r="E8" s="1365"/>
      <c r="F8" s="1365"/>
      <c r="G8" s="1371"/>
      <c r="H8" s="1446" t="s">
        <v>205</v>
      </c>
      <c r="I8" s="1446" t="s">
        <v>198</v>
      </c>
      <c r="J8" s="1447" t="s">
        <v>205</v>
      </c>
      <c r="K8" s="1448" t="s">
        <v>198</v>
      </c>
      <c r="L8" s="1448" t="s">
        <v>205</v>
      </c>
      <c r="M8" s="1448" t="s">
        <v>198</v>
      </c>
      <c r="N8" s="1449" t="s">
        <v>1365</v>
      </c>
      <c r="O8" s="1450" t="s">
        <v>205</v>
      </c>
      <c r="P8" s="1450" t="s">
        <v>198</v>
      </c>
      <c r="Q8" s="1451" t="s">
        <v>1365</v>
      </c>
      <c r="R8" s="1381"/>
      <c r="S8" s="1381"/>
    </row>
    <row r="9" spans="1:19" ht="21" customHeight="1" thickBot="1">
      <c r="A9" s="1420"/>
      <c r="B9" s="1430"/>
      <c r="C9" s="1431"/>
      <c r="D9" s="1452"/>
      <c r="E9" s="1452"/>
      <c r="F9" s="1452"/>
      <c r="G9" s="1387" t="s">
        <v>0</v>
      </c>
      <c r="H9" s="1387" t="s">
        <v>1</v>
      </c>
      <c r="I9" s="1387" t="s">
        <v>2</v>
      </c>
      <c r="J9" s="1453" t="s">
        <v>3</v>
      </c>
      <c r="K9" s="1453" t="s">
        <v>4</v>
      </c>
      <c r="L9" s="1453" t="s">
        <v>5</v>
      </c>
      <c r="M9" s="1453" t="s">
        <v>6</v>
      </c>
      <c r="N9" s="1453" t="s">
        <v>7</v>
      </c>
      <c r="O9" s="1454"/>
      <c r="P9" s="1454"/>
      <c r="Q9" s="1454"/>
      <c r="R9" s="1455" t="s">
        <v>8</v>
      </c>
      <c r="S9" s="1456" t="s">
        <v>9</v>
      </c>
    </row>
    <row r="10" spans="1:19" ht="24.95" customHeight="1">
      <c r="A10" s="1457"/>
      <c r="B10" s="1458" t="s">
        <v>0</v>
      </c>
      <c r="C10" s="1391" t="s">
        <v>1366</v>
      </c>
      <c r="D10" s="1392"/>
      <c r="E10" s="1392"/>
      <c r="F10" s="1393"/>
      <c r="G10" s="1459"/>
      <c r="H10" s="1460"/>
      <c r="I10" s="1460"/>
      <c r="J10" s="1461"/>
      <c r="K10" s="1461"/>
      <c r="L10" s="1462"/>
      <c r="M10" s="1462"/>
      <c r="N10" s="1462"/>
      <c r="O10" s="1463"/>
      <c r="P10" s="1463"/>
      <c r="Q10" s="1463"/>
      <c r="R10" s="1464"/>
      <c r="S10" s="1464" t="s">
        <v>63</v>
      </c>
    </row>
    <row r="11" spans="1:19" ht="24.95" customHeight="1">
      <c r="A11" s="1457"/>
      <c r="B11" s="1465" t="s">
        <v>1</v>
      </c>
      <c r="C11" s="1466" t="s">
        <v>1367</v>
      </c>
      <c r="D11" s="1466"/>
      <c r="E11" s="1466"/>
      <c r="F11" s="1467"/>
      <c r="G11" s="1459"/>
      <c r="H11" s="1398"/>
      <c r="I11" s="1398"/>
      <c r="J11" s="1398"/>
      <c r="K11" s="1399"/>
      <c r="L11" s="1468"/>
      <c r="M11" s="1468"/>
      <c r="N11" s="1469"/>
      <c r="O11" s="1470"/>
      <c r="P11" s="1470"/>
      <c r="Q11" s="1459"/>
      <c r="R11" s="1471"/>
      <c r="S11" s="1401"/>
    </row>
    <row r="12" spans="1:19" ht="24.95" customHeight="1">
      <c r="A12" s="1457"/>
      <c r="B12" s="1465" t="s">
        <v>2</v>
      </c>
      <c r="C12" s="1472" t="s">
        <v>1368</v>
      </c>
      <c r="D12" s="1472"/>
      <c r="E12" s="1472"/>
      <c r="F12" s="1473"/>
      <c r="G12" s="1459"/>
      <c r="H12" s="1398"/>
      <c r="I12" s="1398"/>
      <c r="J12" s="1398"/>
      <c r="K12" s="1398"/>
      <c r="L12" s="1474"/>
      <c r="M12" s="1474"/>
      <c r="N12" s="1475"/>
      <c r="O12" s="1470">
        <v>8</v>
      </c>
      <c r="P12" s="1470">
        <v>8</v>
      </c>
      <c r="Q12" s="1459"/>
      <c r="R12" s="1471"/>
      <c r="S12" s="1401"/>
    </row>
    <row r="13" spans="1:19" ht="24.95" customHeight="1">
      <c r="A13" s="1457"/>
      <c r="B13" s="1465" t="s">
        <v>3</v>
      </c>
      <c r="C13" s="1466" t="s">
        <v>1369</v>
      </c>
      <c r="D13" s="1466"/>
      <c r="E13" s="1466"/>
      <c r="F13" s="1467"/>
      <c r="G13" s="1459"/>
      <c r="H13" s="1398"/>
      <c r="I13" s="1398"/>
      <c r="J13" s="1398"/>
      <c r="K13" s="1398"/>
      <c r="L13" s="1474"/>
      <c r="M13" s="1474"/>
      <c r="N13" s="1475"/>
      <c r="O13" s="1470">
        <v>8</v>
      </c>
      <c r="P13" s="1470">
        <v>8</v>
      </c>
      <c r="Q13" s="1459"/>
      <c r="R13" s="1471"/>
      <c r="S13" s="1401"/>
    </row>
    <row r="14" spans="1:19" ht="24.95" customHeight="1">
      <c r="A14" s="1457"/>
      <c r="B14" s="1476" t="s">
        <v>4</v>
      </c>
      <c r="C14" s="1466" t="s">
        <v>1351</v>
      </c>
      <c r="D14" s="1466"/>
      <c r="E14" s="1466"/>
      <c r="F14" s="1467"/>
      <c r="G14" s="1459"/>
      <c r="H14" s="1477"/>
      <c r="I14" s="1477"/>
      <c r="J14" s="1477"/>
      <c r="K14" s="1477"/>
      <c r="L14" s="1478"/>
      <c r="M14" s="1478"/>
      <c r="N14" s="1475"/>
      <c r="O14" s="1470"/>
      <c r="P14" s="1470"/>
      <c r="Q14" s="1459"/>
      <c r="R14" s="1471"/>
      <c r="S14" s="1401"/>
    </row>
    <row r="15" spans="1:19" ht="24.95" customHeight="1">
      <c r="A15" s="1457"/>
      <c r="B15" s="1479" t="s">
        <v>5</v>
      </c>
      <c r="C15" s="1480" t="s">
        <v>1352</v>
      </c>
      <c r="D15" s="1481"/>
      <c r="E15" s="1482"/>
      <c r="F15" s="1483"/>
      <c r="G15" s="1459"/>
      <c r="H15" s="1477"/>
      <c r="I15" s="1477"/>
      <c r="J15" s="1477"/>
      <c r="K15" s="1477"/>
      <c r="L15" s="1478"/>
      <c r="M15" s="1478"/>
      <c r="N15" s="1475"/>
      <c r="O15" s="1470"/>
      <c r="P15" s="1470"/>
      <c r="Q15" s="1459"/>
      <c r="R15" s="1471"/>
      <c r="S15" s="1401"/>
    </row>
    <row r="16" spans="1:19" ht="24.95" customHeight="1">
      <c r="A16" s="1457"/>
      <c r="B16" s="1479" t="s">
        <v>6</v>
      </c>
      <c r="C16" s="1480" t="s">
        <v>1353</v>
      </c>
      <c r="D16" s="1481"/>
      <c r="E16" s="1482"/>
      <c r="F16" s="1483"/>
      <c r="G16" s="1459"/>
      <c r="H16" s="1477"/>
      <c r="I16" s="1477"/>
      <c r="J16" s="1477"/>
      <c r="K16" s="1477"/>
      <c r="L16" s="1478"/>
      <c r="M16" s="1478"/>
      <c r="N16" s="1475"/>
      <c r="O16" s="1470"/>
      <c r="P16" s="1470"/>
      <c r="Q16" s="1459"/>
      <c r="R16" s="1471"/>
      <c r="S16" s="1401"/>
    </row>
    <row r="17" spans="1:19" ht="24.95" customHeight="1">
      <c r="A17" s="1457"/>
      <c r="B17" s="1479" t="s">
        <v>7</v>
      </c>
      <c r="C17" s="1480" t="s">
        <v>1354</v>
      </c>
      <c r="D17" s="1481"/>
      <c r="E17" s="1482"/>
      <c r="F17" s="1483"/>
      <c r="G17" s="1459"/>
      <c r="H17" s="1477"/>
      <c r="I17" s="1477"/>
      <c r="J17" s="1477"/>
      <c r="K17" s="1477"/>
      <c r="L17" s="1478"/>
      <c r="M17" s="1478"/>
      <c r="N17" s="1475"/>
      <c r="O17" s="1470"/>
      <c r="P17" s="1470"/>
      <c r="Q17" s="1459"/>
      <c r="R17" s="1471"/>
      <c r="S17" s="1401"/>
    </row>
    <row r="18" spans="1:19" s="1491" customFormat="1" ht="39" customHeight="1" thickBot="1">
      <c r="A18" s="1484"/>
      <c r="B18" s="1485" t="s">
        <v>8</v>
      </c>
      <c r="C18" s="1480" t="s">
        <v>1355</v>
      </c>
      <c r="D18" s="1482"/>
      <c r="E18" s="1482"/>
      <c r="F18" s="1486"/>
      <c r="G18" s="1487"/>
      <c r="H18" s="1477"/>
      <c r="I18" s="1477"/>
      <c r="J18" s="1477"/>
      <c r="K18" s="1477"/>
      <c r="L18" s="1478"/>
      <c r="M18" s="1478"/>
      <c r="N18" s="1488"/>
      <c r="O18" s="1487"/>
      <c r="P18" s="1487"/>
      <c r="Q18" s="1487"/>
      <c r="R18" s="1489"/>
      <c r="S18" s="1490"/>
    </row>
    <row r="19" spans="1:19" ht="24.95" customHeight="1" thickBot="1">
      <c r="A19" s="1457"/>
      <c r="B19" s="1492" t="s">
        <v>1370</v>
      </c>
      <c r="C19" s="1493"/>
      <c r="D19" s="1493"/>
      <c r="E19" s="1493"/>
      <c r="F19" s="1493"/>
      <c r="G19" s="1493"/>
      <c r="H19" s="1493"/>
      <c r="I19" s="1493"/>
      <c r="J19" s="1493"/>
      <c r="K19" s="1493"/>
      <c r="L19" s="1493"/>
      <c r="M19" s="1493"/>
      <c r="N19" s="1493"/>
      <c r="O19" s="1493"/>
      <c r="P19" s="1493"/>
      <c r="Q19" s="1493"/>
      <c r="R19" s="1493"/>
      <c r="S19" s="1494"/>
    </row>
    <row r="20" spans="1:19" ht="24.95" customHeight="1">
      <c r="A20" s="1457"/>
      <c r="B20" s="1465">
        <v>100</v>
      </c>
      <c r="C20" s="1391"/>
      <c r="D20" s="1392" t="s">
        <v>1371</v>
      </c>
      <c r="E20" s="1392"/>
      <c r="F20" s="1392"/>
      <c r="G20" s="1495"/>
      <c r="H20" s="1496"/>
      <c r="I20" s="1460"/>
      <c r="J20" s="1497"/>
      <c r="K20" s="1497"/>
      <c r="L20" s="1498"/>
      <c r="M20" s="1498"/>
      <c r="N20" s="1498"/>
      <c r="O20" s="1463"/>
      <c r="P20" s="1463"/>
      <c r="Q20" s="1463"/>
      <c r="R20" s="1499"/>
      <c r="S20" s="1500"/>
    </row>
    <row r="21" spans="1:19" ht="24.95" customHeight="1">
      <c r="A21" s="1457"/>
      <c r="B21" s="1465">
        <v>110</v>
      </c>
      <c r="C21" s="1391"/>
      <c r="D21" s="1392" t="s">
        <v>1372</v>
      </c>
      <c r="E21" s="1392"/>
      <c r="F21" s="1392"/>
      <c r="G21" s="1495"/>
      <c r="H21" s="1496"/>
      <c r="I21" s="1460"/>
      <c r="J21" s="1497"/>
      <c r="K21" s="1497"/>
      <c r="L21" s="1498"/>
      <c r="M21" s="1498"/>
      <c r="N21" s="1498"/>
      <c r="O21" s="1463"/>
      <c r="P21" s="1463"/>
      <c r="Q21" s="1463"/>
      <c r="R21" s="1499"/>
      <c r="S21" s="1500"/>
    </row>
    <row r="22" spans="1:19" ht="24.95" customHeight="1" thickBot="1">
      <c r="A22" s="1457"/>
      <c r="B22" s="1465">
        <v>120</v>
      </c>
      <c r="C22" s="1391"/>
      <c r="D22" s="1392" t="s">
        <v>1314</v>
      </c>
      <c r="E22" s="1392"/>
      <c r="F22" s="1392"/>
      <c r="G22" s="1495"/>
      <c r="H22" s="1496"/>
      <c r="I22" s="1460"/>
      <c r="J22" s="1497"/>
      <c r="K22" s="1497"/>
      <c r="L22" s="1498"/>
      <c r="M22" s="1498"/>
      <c r="N22" s="1498"/>
      <c r="O22" s="1463"/>
      <c r="P22" s="1463"/>
      <c r="Q22" s="1463"/>
      <c r="R22" s="1499"/>
      <c r="S22" s="1500"/>
    </row>
    <row r="23" spans="1:19" ht="24.95" customHeight="1" thickBot="1">
      <c r="A23" s="1457"/>
      <c r="B23" s="1501" t="s">
        <v>1373</v>
      </c>
      <c r="C23" s="1502"/>
      <c r="D23" s="1502"/>
      <c r="E23" s="1502"/>
      <c r="F23" s="1502"/>
      <c r="G23" s="1502"/>
      <c r="H23" s="1502"/>
      <c r="I23" s="1502"/>
      <c r="J23" s="1502"/>
      <c r="K23" s="1502"/>
      <c r="L23" s="1502"/>
      <c r="M23" s="1502"/>
      <c r="N23" s="1502"/>
      <c r="O23" s="1502"/>
      <c r="P23" s="1502"/>
      <c r="Q23" s="1502"/>
      <c r="R23" s="1502"/>
      <c r="S23" s="1503"/>
    </row>
    <row r="24" spans="1:19" ht="24.95" customHeight="1">
      <c r="A24" s="1457"/>
      <c r="B24" s="1465">
        <v>130</v>
      </c>
      <c r="C24" s="1391"/>
      <c r="D24" s="1504" t="s">
        <v>1374</v>
      </c>
      <c r="E24" s="1504"/>
      <c r="F24" s="1504"/>
      <c r="G24" s="1505" t="s">
        <v>1375</v>
      </c>
      <c r="H24" s="1506"/>
      <c r="I24" s="1398"/>
      <c r="J24" s="1398"/>
      <c r="K24" s="1398"/>
      <c r="L24" s="1475"/>
      <c r="M24" s="1475"/>
      <c r="N24" s="1475"/>
      <c r="O24" s="1459"/>
      <c r="P24" s="1459"/>
      <c r="Q24" s="1507"/>
      <c r="R24" s="1508"/>
      <c r="S24" s="1509"/>
    </row>
    <row r="25" spans="1:19" ht="24.95" customHeight="1">
      <c r="A25" s="1457"/>
      <c r="B25" s="1465">
        <v>140</v>
      </c>
      <c r="C25" s="1391"/>
      <c r="D25" s="1510" t="s">
        <v>1376</v>
      </c>
      <c r="E25" s="1510"/>
      <c r="F25" s="1504"/>
      <c r="G25" s="1505" t="s">
        <v>1377</v>
      </c>
      <c r="H25" s="1506"/>
      <c r="I25" s="1398"/>
      <c r="J25" s="1398"/>
      <c r="K25" s="1398"/>
      <c r="L25" s="1475"/>
      <c r="M25" s="1475"/>
      <c r="N25" s="1475"/>
      <c r="O25" s="1459"/>
      <c r="P25" s="1459"/>
      <c r="Q25" s="1507"/>
      <c r="R25" s="1508"/>
      <c r="S25" s="1509"/>
    </row>
    <row r="26" spans="1:19" ht="24.95" customHeight="1">
      <c r="A26" s="1457"/>
      <c r="B26" s="1465">
        <v>150</v>
      </c>
      <c r="C26" s="1391"/>
      <c r="D26" s="1510" t="s">
        <v>1378</v>
      </c>
      <c r="E26" s="1510"/>
      <c r="F26" s="1504"/>
      <c r="G26" s="1505" t="s">
        <v>1379</v>
      </c>
      <c r="H26" s="1506"/>
      <c r="I26" s="1398"/>
      <c r="J26" s="1398"/>
      <c r="K26" s="1398"/>
      <c r="L26" s="1475"/>
      <c r="M26" s="1475"/>
      <c r="N26" s="1475"/>
      <c r="O26" s="1459"/>
      <c r="P26" s="1459"/>
      <c r="Q26" s="1507"/>
      <c r="R26" s="1508"/>
      <c r="S26" s="1509"/>
    </row>
    <row r="27" spans="1:19" ht="24.95" customHeight="1">
      <c r="A27" s="1457"/>
      <c r="B27" s="1465">
        <v>160</v>
      </c>
      <c r="C27" s="1391"/>
      <c r="D27" s="1510" t="s">
        <v>1380</v>
      </c>
      <c r="E27" s="1510"/>
      <c r="F27" s="1504"/>
      <c r="G27" s="1505" t="s">
        <v>1381</v>
      </c>
      <c r="H27" s="1506"/>
      <c r="I27" s="1398"/>
      <c r="J27" s="1398"/>
      <c r="K27" s="1398"/>
      <c r="L27" s="1475"/>
      <c r="M27" s="1475"/>
      <c r="N27" s="1475"/>
      <c r="O27" s="1459"/>
      <c r="P27" s="1459"/>
      <c r="Q27" s="1507"/>
      <c r="R27" s="1508"/>
      <c r="S27" s="1509"/>
    </row>
    <row r="28" spans="1:19" ht="24.95" customHeight="1">
      <c r="A28" s="1457"/>
      <c r="B28" s="1465">
        <v>170</v>
      </c>
      <c r="C28" s="1391"/>
      <c r="D28" s="1510" t="s">
        <v>1382</v>
      </c>
      <c r="E28" s="1510"/>
      <c r="F28" s="1504"/>
      <c r="G28" s="1505" t="s">
        <v>1383</v>
      </c>
      <c r="H28" s="1506"/>
      <c r="I28" s="1398"/>
      <c r="J28" s="1398"/>
      <c r="K28" s="1398"/>
      <c r="L28" s="1475"/>
      <c r="M28" s="1475"/>
      <c r="N28" s="1475"/>
      <c r="O28" s="1459"/>
      <c r="P28" s="1459"/>
      <c r="Q28" s="1507"/>
      <c r="R28" s="1508"/>
      <c r="S28" s="1509"/>
    </row>
    <row r="29" spans="1:19" ht="24.95" customHeight="1">
      <c r="A29" s="1457"/>
      <c r="B29" s="1465">
        <v>180</v>
      </c>
      <c r="C29" s="1391"/>
      <c r="D29" s="1510" t="s">
        <v>1384</v>
      </c>
      <c r="E29" s="1510"/>
      <c r="F29" s="1392"/>
      <c r="G29" s="1505" t="s">
        <v>1385</v>
      </c>
      <c r="H29" s="1506"/>
      <c r="I29" s="1398"/>
      <c r="J29" s="1398"/>
      <c r="K29" s="1398"/>
      <c r="L29" s="1475"/>
      <c r="M29" s="1475"/>
      <c r="N29" s="1475"/>
      <c r="O29" s="1459"/>
      <c r="P29" s="1459"/>
      <c r="Q29" s="1507"/>
      <c r="R29" s="1508"/>
      <c r="S29" s="1509"/>
    </row>
    <row r="30" spans="1:19" ht="24.95" customHeight="1">
      <c r="A30" s="1457"/>
      <c r="B30" s="1465">
        <v>190</v>
      </c>
      <c r="C30" s="1391"/>
      <c r="D30" s="1510" t="s">
        <v>1386</v>
      </c>
      <c r="E30" s="1510"/>
      <c r="F30" s="1392"/>
      <c r="G30" s="1505" t="s">
        <v>1387</v>
      </c>
      <c r="H30" s="1506"/>
      <c r="I30" s="1398"/>
      <c r="J30" s="1398"/>
      <c r="K30" s="1398"/>
      <c r="L30" s="1475"/>
      <c r="M30" s="1475"/>
      <c r="N30" s="1475"/>
      <c r="O30" s="1459"/>
      <c r="P30" s="1459"/>
      <c r="Q30" s="1507"/>
      <c r="R30" s="1508"/>
      <c r="S30" s="1509"/>
    </row>
    <row r="31" spans="1:19" ht="24.95" customHeight="1">
      <c r="A31" s="1457"/>
      <c r="B31" s="1465">
        <v>200</v>
      </c>
      <c r="C31" s="1391"/>
      <c r="D31" s="1510" t="s">
        <v>1388</v>
      </c>
      <c r="E31" s="1510"/>
      <c r="F31" s="1392"/>
      <c r="G31" s="1505" t="s">
        <v>1389</v>
      </c>
      <c r="H31" s="1506"/>
      <c r="I31" s="1398"/>
      <c r="J31" s="1398"/>
      <c r="K31" s="1398"/>
      <c r="L31" s="1475"/>
      <c r="M31" s="1475"/>
      <c r="N31" s="1475"/>
      <c r="O31" s="1459"/>
      <c r="P31" s="1459"/>
      <c r="Q31" s="1507"/>
      <c r="R31" s="1508"/>
      <c r="S31" s="1509"/>
    </row>
    <row r="32" spans="1:19" ht="24.95" customHeight="1">
      <c r="A32" s="1457"/>
      <c r="B32" s="1465">
        <v>210</v>
      </c>
      <c r="C32" s="1391"/>
      <c r="D32" s="1510" t="s">
        <v>1390</v>
      </c>
      <c r="E32" s="1510"/>
      <c r="F32" s="1392"/>
      <c r="G32" s="1505" t="s">
        <v>1391</v>
      </c>
      <c r="H32" s="1506"/>
      <c r="I32" s="1398"/>
      <c r="J32" s="1398"/>
      <c r="K32" s="1398"/>
      <c r="L32" s="1475"/>
      <c r="M32" s="1475"/>
      <c r="N32" s="1475"/>
      <c r="O32" s="1459"/>
      <c r="P32" s="1459"/>
      <c r="Q32" s="1507"/>
      <c r="R32" s="1508"/>
      <c r="S32" s="1509"/>
    </row>
    <row r="33" spans="1:19" ht="24.95" customHeight="1">
      <c r="A33" s="1457"/>
      <c r="B33" s="1465">
        <v>220</v>
      </c>
      <c r="C33" s="1391"/>
      <c r="D33" s="1510" t="s">
        <v>1392</v>
      </c>
      <c r="E33" s="1510"/>
      <c r="F33" s="1392"/>
      <c r="G33" s="1505" t="s">
        <v>1393</v>
      </c>
      <c r="H33" s="1506"/>
      <c r="I33" s="1398"/>
      <c r="J33" s="1398"/>
      <c r="K33" s="1398"/>
      <c r="L33" s="1475"/>
      <c r="M33" s="1475"/>
      <c r="N33" s="1475"/>
      <c r="O33" s="1459"/>
      <c r="P33" s="1459"/>
      <c r="Q33" s="1507"/>
      <c r="R33" s="1508"/>
      <c r="S33" s="1509"/>
    </row>
    <row r="34" spans="1:19" ht="24.95" customHeight="1">
      <c r="A34" s="1457"/>
      <c r="B34" s="1465">
        <v>230</v>
      </c>
      <c r="C34" s="1391"/>
      <c r="D34" s="1510" t="s">
        <v>1394</v>
      </c>
      <c r="E34" s="1510"/>
      <c r="F34" s="1392"/>
      <c r="G34" s="1505" t="s">
        <v>1395</v>
      </c>
      <c r="H34" s="1506"/>
      <c r="I34" s="1398"/>
      <c r="J34" s="1398"/>
      <c r="K34" s="1398"/>
      <c r="L34" s="1475"/>
      <c r="M34" s="1475"/>
      <c r="N34" s="1475"/>
      <c r="O34" s="1459"/>
      <c r="P34" s="1459"/>
      <c r="Q34" s="1507"/>
      <c r="R34" s="1508"/>
      <c r="S34" s="1509"/>
    </row>
    <row r="35" spans="1:19" ht="24.95" customHeight="1">
      <c r="A35" s="1457"/>
      <c r="B35" s="1465">
        <v>240</v>
      </c>
      <c r="C35" s="1391"/>
      <c r="D35" s="1510" t="s">
        <v>1396</v>
      </c>
      <c r="E35" s="1510"/>
      <c r="F35" s="1392"/>
      <c r="G35" s="1505" t="s">
        <v>1397</v>
      </c>
      <c r="H35" s="1506"/>
      <c r="I35" s="1398"/>
      <c r="J35" s="1398"/>
      <c r="K35" s="1398"/>
      <c r="L35" s="1475"/>
      <c r="M35" s="1475"/>
      <c r="N35" s="1475"/>
      <c r="O35" s="1459"/>
      <c r="P35" s="1459"/>
      <c r="Q35" s="1507"/>
      <c r="R35" s="1508"/>
      <c r="S35" s="1509"/>
    </row>
    <row r="36" spans="1:19" ht="24.95" customHeight="1">
      <c r="A36" s="1457"/>
      <c r="B36" s="1465">
        <v>250</v>
      </c>
      <c r="C36" s="1391"/>
      <c r="D36" s="1510" t="s">
        <v>1398</v>
      </c>
      <c r="E36" s="1510"/>
      <c r="F36" s="1392"/>
      <c r="G36" s="1505" t="s">
        <v>1399</v>
      </c>
      <c r="H36" s="1506"/>
      <c r="I36" s="1398"/>
      <c r="J36" s="1398"/>
      <c r="K36" s="1398"/>
      <c r="L36" s="1475"/>
      <c r="M36" s="1475"/>
      <c r="N36" s="1475"/>
      <c r="O36" s="1459"/>
      <c r="P36" s="1459"/>
      <c r="Q36" s="1507"/>
      <c r="R36" s="1508"/>
      <c r="S36" s="1509"/>
    </row>
    <row r="37" spans="1:19" ht="24.95" customHeight="1">
      <c r="A37" s="1457"/>
      <c r="B37" s="1465">
        <v>260</v>
      </c>
      <c r="C37" s="1391"/>
      <c r="D37" s="1510" t="s">
        <v>1400</v>
      </c>
      <c r="E37" s="1510"/>
      <c r="F37" s="1392"/>
      <c r="G37" s="1505" t="s">
        <v>1401</v>
      </c>
      <c r="H37" s="1506"/>
      <c r="I37" s="1398"/>
      <c r="J37" s="1398"/>
      <c r="K37" s="1398"/>
      <c r="L37" s="1475"/>
      <c r="M37" s="1475"/>
      <c r="N37" s="1475"/>
      <c r="O37" s="1459"/>
      <c r="P37" s="1459"/>
      <c r="Q37" s="1507"/>
      <c r="R37" s="1508"/>
      <c r="S37" s="1509"/>
    </row>
    <row r="38" spans="1:19" ht="24.95" customHeight="1">
      <c r="A38" s="1457"/>
      <c r="B38" s="1465">
        <v>270</v>
      </c>
      <c r="C38" s="1391"/>
      <c r="D38" s="1510" t="s">
        <v>1402</v>
      </c>
      <c r="E38" s="1510"/>
      <c r="F38" s="1392"/>
      <c r="G38" s="1505" t="s">
        <v>1403</v>
      </c>
      <c r="H38" s="1506"/>
      <c r="I38" s="1398"/>
      <c r="J38" s="1398"/>
      <c r="K38" s="1398"/>
      <c r="L38" s="1475"/>
      <c r="M38" s="1475"/>
      <c r="N38" s="1475"/>
      <c r="O38" s="1459"/>
      <c r="P38" s="1459"/>
      <c r="Q38" s="1507"/>
      <c r="R38" s="1508"/>
      <c r="S38" s="1509"/>
    </row>
    <row r="39" spans="1:19" ht="24.95" customHeight="1">
      <c r="A39" s="1457"/>
      <c r="B39" s="1465">
        <v>280</v>
      </c>
      <c r="C39" s="1391"/>
      <c r="D39" s="1510" t="s">
        <v>1404</v>
      </c>
      <c r="E39" s="1510"/>
      <c r="F39" s="1392"/>
      <c r="G39" s="1505" t="s">
        <v>1405</v>
      </c>
      <c r="H39" s="1506"/>
      <c r="I39" s="1398"/>
      <c r="J39" s="1398"/>
      <c r="K39" s="1398"/>
      <c r="L39" s="1475"/>
      <c r="M39" s="1475"/>
      <c r="N39" s="1475"/>
      <c r="O39" s="1459"/>
      <c r="P39" s="1459"/>
      <c r="Q39" s="1507"/>
      <c r="R39" s="1508"/>
      <c r="S39" s="1509"/>
    </row>
    <row r="40" spans="1:19" ht="24.95" customHeight="1">
      <c r="A40" s="1457"/>
      <c r="B40" s="1465">
        <v>290</v>
      </c>
      <c r="C40" s="1391"/>
      <c r="D40" s="1510" t="s">
        <v>1406</v>
      </c>
      <c r="E40" s="1510"/>
      <c r="F40" s="1392"/>
      <c r="G40" s="1505" t="s">
        <v>1407</v>
      </c>
      <c r="H40" s="1506"/>
      <c r="I40" s="1398"/>
      <c r="J40" s="1398"/>
      <c r="K40" s="1398"/>
      <c r="L40" s="1475"/>
      <c r="M40" s="1475"/>
      <c r="N40" s="1475"/>
      <c r="O40" s="1459"/>
      <c r="P40" s="1459"/>
      <c r="Q40" s="1507"/>
      <c r="R40" s="1508"/>
      <c r="S40" s="1509"/>
    </row>
    <row r="41" spans="1:19" ht="24.95" customHeight="1">
      <c r="A41" s="1457"/>
      <c r="B41" s="1465">
        <v>300</v>
      </c>
      <c r="C41" s="1391"/>
      <c r="D41" s="1510" t="s">
        <v>1408</v>
      </c>
      <c r="E41" s="1510"/>
      <c r="F41" s="1392"/>
      <c r="G41" s="1505" t="s">
        <v>1409</v>
      </c>
      <c r="H41" s="1506"/>
      <c r="I41" s="1398"/>
      <c r="J41" s="1398"/>
      <c r="K41" s="1398"/>
      <c r="L41" s="1475"/>
      <c r="M41" s="1475"/>
      <c r="N41" s="1475"/>
      <c r="O41" s="1459"/>
      <c r="P41" s="1459"/>
      <c r="Q41" s="1507"/>
      <c r="R41" s="1508"/>
      <c r="S41" s="1509"/>
    </row>
    <row r="42" spans="1:19" ht="24.95" customHeight="1">
      <c r="A42" s="1457"/>
      <c r="B42" s="1465">
        <v>310</v>
      </c>
      <c r="C42" s="1391"/>
      <c r="D42" s="1510" t="s">
        <v>1410</v>
      </c>
      <c r="E42" s="1510"/>
      <c r="F42" s="1392"/>
      <c r="G42" s="1505" t="s">
        <v>1411</v>
      </c>
      <c r="H42" s="1506"/>
      <c r="I42" s="1398"/>
      <c r="J42" s="1398"/>
      <c r="K42" s="1398"/>
      <c r="L42" s="1475"/>
      <c r="M42" s="1475"/>
      <c r="N42" s="1475"/>
      <c r="O42" s="1459"/>
      <c r="P42" s="1459"/>
      <c r="Q42" s="1507"/>
      <c r="R42" s="1508"/>
      <c r="S42" s="1509"/>
    </row>
    <row r="43" spans="1:19" ht="24.95" customHeight="1">
      <c r="A43" s="1457"/>
      <c r="B43" s="1465">
        <v>320</v>
      </c>
      <c r="C43" s="1391"/>
      <c r="D43" s="1510" t="s">
        <v>1412</v>
      </c>
      <c r="E43" s="1510"/>
      <c r="F43" s="1392"/>
      <c r="G43" s="1505" t="s">
        <v>1413</v>
      </c>
      <c r="H43" s="1506"/>
      <c r="I43" s="1398"/>
      <c r="J43" s="1398"/>
      <c r="K43" s="1398"/>
      <c r="L43" s="1475"/>
      <c r="M43" s="1475"/>
      <c r="N43" s="1475"/>
      <c r="O43" s="1459"/>
      <c r="P43" s="1459"/>
      <c r="Q43" s="1507"/>
      <c r="R43" s="1508"/>
      <c r="S43" s="1509"/>
    </row>
    <row r="44" spans="1:19" ht="24.95" customHeight="1">
      <c r="A44" s="1457"/>
      <c r="B44" s="1465">
        <v>330</v>
      </c>
      <c r="C44" s="1391"/>
      <c r="D44" s="1510" t="s">
        <v>1414</v>
      </c>
      <c r="E44" s="1510"/>
      <c r="F44" s="1392"/>
      <c r="G44" s="1505" t="s">
        <v>1415</v>
      </c>
      <c r="H44" s="1506"/>
      <c r="I44" s="1398"/>
      <c r="J44" s="1398"/>
      <c r="K44" s="1398"/>
      <c r="L44" s="1475"/>
      <c r="M44" s="1475"/>
      <c r="N44" s="1475"/>
      <c r="O44" s="1459"/>
      <c r="P44" s="1459"/>
      <c r="Q44" s="1507"/>
      <c r="R44" s="1508"/>
      <c r="S44" s="1509"/>
    </row>
    <row r="45" spans="1:19" ht="24.95" customHeight="1">
      <c r="A45" s="1457"/>
      <c r="B45" s="1465">
        <v>340</v>
      </c>
      <c r="C45" s="1391"/>
      <c r="D45" s="1510" t="s">
        <v>1416</v>
      </c>
      <c r="E45" s="1510"/>
      <c r="F45" s="1392"/>
      <c r="G45" s="1505" t="s">
        <v>1417</v>
      </c>
      <c r="H45" s="1506"/>
      <c r="I45" s="1398"/>
      <c r="J45" s="1398"/>
      <c r="K45" s="1398"/>
      <c r="L45" s="1475"/>
      <c r="M45" s="1475"/>
      <c r="N45" s="1475"/>
      <c r="O45" s="1459"/>
      <c r="P45" s="1459"/>
      <c r="Q45" s="1507"/>
      <c r="R45" s="1508"/>
      <c r="S45" s="1509"/>
    </row>
    <row r="46" spans="1:19" ht="24.95" customHeight="1">
      <c r="A46" s="1457"/>
      <c r="B46" s="1465">
        <v>350</v>
      </c>
      <c r="C46" s="1391"/>
      <c r="D46" s="1510" t="s">
        <v>1418</v>
      </c>
      <c r="E46" s="1510"/>
      <c r="F46" s="1392"/>
      <c r="G46" s="1505" t="s">
        <v>1419</v>
      </c>
      <c r="H46" s="1506"/>
      <c r="I46" s="1398"/>
      <c r="J46" s="1398"/>
      <c r="K46" s="1398"/>
      <c r="L46" s="1475"/>
      <c r="M46" s="1475"/>
      <c r="N46" s="1475"/>
      <c r="O46" s="1459"/>
      <c r="P46" s="1459"/>
      <c r="Q46" s="1507"/>
      <c r="R46" s="1508"/>
      <c r="S46" s="1509"/>
    </row>
    <row r="47" spans="1:19" ht="24.95" customHeight="1">
      <c r="A47" s="1457"/>
      <c r="B47" s="1465">
        <v>360</v>
      </c>
      <c r="C47" s="1391"/>
      <c r="D47" s="1510" t="s">
        <v>1420</v>
      </c>
      <c r="E47" s="1510"/>
      <c r="F47" s="1392"/>
      <c r="G47" s="1505" t="s">
        <v>1421</v>
      </c>
      <c r="H47" s="1506"/>
      <c r="I47" s="1398"/>
      <c r="J47" s="1398"/>
      <c r="K47" s="1398"/>
      <c r="L47" s="1475"/>
      <c r="M47" s="1475"/>
      <c r="N47" s="1475"/>
      <c r="O47" s="1459"/>
      <c r="P47" s="1459"/>
      <c r="Q47" s="1507"/>
      <c r="R47" s="1508"/>
      <c r="S47" s="1509"/>
    </row>
    <row r="48" spans="1:19" ht="24.95" customHeight="1">
      <c r="A48" s="1457"/>
      <c r="B48" s="1465">
        <v>370</v>
      </c>
      <c r="C48" s="1391"/>
      <c r="D48" s="1510" t="s">
        <v>1422</v>
      </c>
      <c r="E48" s="1510"/>
      <c r="F48" s="1392"/>
      <c r="G48" s="1505" t="s">
        <v>1423</v>
      </c>
      <c r="H48" s="1506"/>
      <c r="I48" s="1398"/>
      <c r="J48" s="1398"/>
      <c r="K48" s="1398"/>
      <c r="L48" s="1511"/>
      <c r="M48" s="1511"/>
      <c r="N48" s="1475"/>
      <c r="O48" s="1459"/>
      <c r="P48" s="1459"/>
      <c r="Q48" s="1507"/>
      <c r="R48" s="1508"/>
      <c r="S48" s="1509"/>
    </row>
    <row r="49" spans="1:19" ht="24.95" customHeight="1">
      <c r="A49" s="1457"/>
      <c r="B49" s="1465">
        <v>380</v>
      </c>
      <c r="C49" s="1391"/>
      <c r="D49" s="1510" t="s">
        <v>1424</v>
      </c>
      <c r="E49" s="1510"/>
      <c r="F49" s="1392"/>
      <c r="G49" s="1505" t="s">
        <v>1425</v>
      </c>
      <c r="H49" s="1506"/>
      <c r="I49" s="1398"/>
      <c r="J49" s="1398"/>
      <c r="K49" s="1398"/>
      <c r="L49" s="1511"/>
      <c r="M49" s="1511"/>
      <c r="N49" s="1475"/>
      <c r="O49" s="1459"/>
      <c r="P49" s="1459"/>
      <c r="Q49" s="1507"/>
      <c r="R49" s="1508"/>
      <c r="S49" s="1509"/>
    </row>
    <row r="50" spans="1:19" ht="24.95" customHeight="1" thickBot="1">
      <c r="A50" s="1457"/>
      <c r="B50" s="1512">
        <v>390</v>
      </c>
      <c r="C50" s="1513"/>
      <c r="D50" s="1514" t="s">
        <v>1426</v>
      </c>
      <c r="E50" s="1515"/>
      <c r="F50" s="1516"/>
      <c r="G50" s="1517"/>
      <c r="H50" s="1518"/>
      <c r="I50" s="1519"/>
      <c r="J50" s="1519"/>
      <c r="K50" s="1519"/>
      <c r="L50" s="1520"/>
      <c r="M50" s="1520"/>
      <c r="N50" s="1520"/>
      <c r="O50" s="1521"/>
      <c r="P50" s="1521"/>
      <c r="Q50" s="1522"/>
      <c r="R50" s="1523"/>
      <c r="S50" s="1524"/>
    </row>
    <row r="51" spans="1:19" ht="19.5" customHeight="1">
      <c r="A51" s="1525"/>
      <c r="B51" s="1525"/>
    </row>
    <row r="53" spans="1:19" ht="15">
      <c r="F53" s="1526"/>
      <c r="G53" s="1526"/>
      <c r="H53" s="1527"/>
      <c r="I53" s="1527"/>
    </row>
    <row r="54" spans="1:19" ht="15">
      <c r="F54" s="1526"/>
      <c r="G54" s="1526"/>
      <c r="H54" s="1527"/>
      <c r="I54" s="1527"/>
    </row>
    <row r="55" spans="1:19" ht="15">
      <c r="F55" s="1526"/>
      <c r="G55" s="1526"/>
      <c r="H55" s="1527"/>
      <c r="I55" s="1527"/>
    </row>
    <row r="56" spans="1:19" ht="15">
      <c r="F56" s="1526"/>
      <c r="G56" s="1526"/>
      <c r="H56" s="1527"/>
      <c r="I56" s="1527"/>
    </row>
    <row r="57" spans="1:19" ht="15">
      <c r="F57" s="1526"/>
      <c r="G57" s="1526"/>
      <c r="H57" s="1527"/>
      <c r="I57" s="1527"/>
    </row>
    <row r="58" spans="1:19" ht="15">
      <c r="F58" s="1526"/>
      <c r="G58" s="1526"/>
      <c r="H58" s="1527"/>
      <c r="I58" s="1527"/>
    </row>
    <row r="59" spans="1:19">
      <c r="F59" s="1526"/>
      <c r="G59" s="1526"/>
      <c r="H59" s="1526"/>
      <c r="I59" s="1526"/>
    </row>
    <row r="60" spans="1:19">
      <c r="F60" s="1526"/>
      <c r="G60" s="1526"/>
      <c r="H60" s="1526"/>
      <c r="I60" s="1526"/>
    </row>
    <row r="61" spans="1:19">
      <c r="F61" s="1526"/>
      <c r="G61" s="1526"/>
      <c r="H61" s="1526"/>
      <c r="I61" s="1526"/>
    </row>
  </sheetData>
  <mergeCells count="15">
    <mergeCell ref="C14:F14"/>
    <mergeCell ref="B19:S19"/>
    <mergeCell ref="B23:S23"/>
    <mergeCell ref="O5:Q7"/>
    <mergeCell ref="R5:R8"/>
    <mergeCell ref="S5:S8"/>
    <mergeCell ref="C11:F11"/>
    <mergeCell ref="C12:F12"/>
    <mergeCell ref="C13:F13"/>
    <mergeCell ref="C3:F3"/>
    <mergeCell ref="B5:C9"/>
    <mergeCell ref="G5:G8"/>
    <mergeCell ref="H5:I7"/>
    <mergeCell ref="J5:K7"/>
    <mergeCell ref="L5:N7"/>
  </mergeCells>
  <pageMargins left="0.15748031496062992" right="0.19685039370078741" top="0.59055118110236227" bottom="0.27559055118110237" header="0.19685039370078741" footer="0.19685039370078741"/>
  <pageSetup paperSize="9" scale="42" orientation="landscape" cellComments="asDisplayed" horizontalDpi="300" r:id="rId1"/>
  <headerFooter alignWithMargins="0">
    <oddHeader>&amp;C&amp;40&amp;U&amp;A</oddHeader>
    <oddFooter>&amp;L&amp;F&amp;C&amp;A&amp;R&amp;D</oddFooter>
  </headerFooter>
</worksheet>
</file>

<file path=xl/worksheets/sheet18.xml><?xml version="1.0" encoding="utf-8"?>
<worksheet xmlns="http://schemas.openxmlformats.org/spreadsheetml/2006/main" xmlns:r="http://schemas.openxmlformats.org/officeDocument/2006/relationships">
  <sheetPr>
    <pageSetUpPr fitToPage="1"/>
  </sheetPr>
  <dimension ref="A1:N28"/>
  <sheetViews>
    <sheetView zoomScale="60" workbookViewId="0">
      <pane xSplit="6" topLeftCell="G1" activePane="topRight" state="frozen"/>
      <selection activeCell="D54" sqref="D54"/>
      <selection pane="topRight" activeCell="D54" sqref="D54"/>
    </sheetView>
  </sheetViews>
  <sheetFormatPr baseColWidth="10" defaultColWidth="11.42578125" defaultRowHeight="12.75"/>
  <cols>
    <col min="1" max="1" width="11.42578125" style="1416"/>
    <col min="2" max="2" width="1.85546875" style="1416" customWidth="1"/>
    <col min="3" max="3" width="11.42578125" style="1416"/>
    <col min="4" max="4" width="13.28515625" style="1416" customWidth="1"/>
    <col min="5" max="5" width="11.42578125" style="1416"/>
    <col min="6" max="6" width="43.5703125" style="1416" customWidth="1"/>
    <col min="7" max="10" width="11.42578125" style="1416"/>
    <col min="11" max="11" width="23.5703125" style="1416" customWidth="1"/>
    <col min="12" max="12" width="19.7109375" style="1416" customWidth="1"/>
    <col min="13" max="14" width="20.42578125" style="1416" customWidth="1"/>
    <col min="15" max="257" width="11.42578125" style="1416"/>
    <col min="258" max="258" width="1.85546875" style="1416" customWidth="1"/>
    <col min="259" max="259" width="11.42578125" style="1416"/>
    <col min="260" max="260" width="13.28515625" style="1416" customWidth="1"/>
    <col min="261" max="261" width="11.42578125" style="1416"/>
    <col min="262" max="262" width="43.5703125" style="1416" customWidth="1"/>
    <col min="263" max="266" width="11.42578125" style="1416"/>
    <col min="267" max="267" width="23.5703125" style="1416" customWidth="1"/>
    <col min="268" max="268" width="19.7109375" style="1416" customWidth="1"/>
    <col min="269" max="270" width="20.42578125" style="1416" customWidth="1"/>
    <col min="271" max="513" width="11.42578125" style="1416"/>
    <col min="514" max="514" width="1.85546875" style="1416" customWidth="1"/>
    <col min="515" max="515" width="11.42578125" style="1416"/>
    <col min="516" max="516" width="13.28515625" style="1416" customWidth="1"/>
    <col min="517" max="517" width="11.42578125" style="1416"/>
    <col min="518" max="518" width="43.5703125" style="1416" customWidth="1"/>
    <col min="519" max="522" width="11.42578125" style="1416"/>
    <col min="523" max="523" width="23.5703125" style="1416" customWidth="1"/>
    <col min="524" max="524" width="19.7109375" style="1416" customWidth="1"/>
    <col min="525" max="526" width="20.42578125" style="1416" customWidth="1"/>
    <col min="527" max="769" width="11.42578125" style="1416"/>
    <col min="770" max="770" width="1.85546875" style="1416" customWidth="1"/>
    <col min="771" max="771" width="11.42578125" style="1416"/>
    <col min="772" max="772" width="13.28515625" style="1416" customWidth="1"/>
    <col min="773" max="773" width="11.42578125" style="1416"/>
    <col min="774" max="774" width="43.5703125" style="1416" customWidth="1"/>
    <col min="775" max="778" width="11.42578125" style="1416"/>
    <col min="779" max="779" width="23.5703125" style="1416" customWidth="1"/>
    <col min="780" max="780" width="19.7109375" style="1416" customWidth="1"/>
    <col min="781" max="782" width="20.42578125" style="1416" customWidth="1"/>
    <col min="783" max="1025" width="11.42578125" style="1416"/>
    <col min="1026" max="1026" width="1.85546875" style="1416" customWidth="1"/>
    <col min="1027" max="1027" width="11.42578125" style="1416"/>
    <col min="1028" max="1028" width="13.28515625" style="1416" customWidth="1"/>
    <col min="1029" max="1029" width="11.42578125" style="1416"/>
    <col min="1030" max="1030" width="43.5703125" style="1416" customWidth="1"/>
    <col min="1031" max="1034" width="11.42578125" style="1416"/>
    <col min="1035" max="1035" width="23.5703125" style="1416" customWidth="1"/>
    <col min="1036" max="1036" width="19.7109375" style="1416" customWidth="1"/>
    <col min="1037" max="1038" width="20.42578125" style="1416" customWidth="1"/>
    <col min="1039" max="1281" width="11.42578125" style="1416"/>
    <col min="1282" max="1282" width="1.85546875" style="1416" customWidth="1"/>
    <col min="1283" max="1283" width="11.42578125" style="1416"/>
    <col min="1284" max="1284" width="13.28515625" style="1416" customWidth="1"/>
    <col min="1285" max="1285" width="11.42578125" style="1416"/>
    <col min="1286" max="1286" width="43.5703125" style="1416" customWidth="1"/>
    <col min="1287" max="1290" width="11.42578125" style="1416"/>
    <col min="1291" max="1291" width="23.5703125" style="1416" customWidth="1"/>
    <col min="1292" max="1292" width="19.7109375" style="1416" customWidth="1"/>
    <col min="1293" max="1294" width="20.42578125" style="1416" customWidth="1"/>
    <col min="1295" max="1537" width="11.42578125" style="1416"/>
    <col min="1538" max="1538" width="1.85546875" style="1416" customWidth="1"/>
    <col min="1539" max="1539" width="11.42578125" style="1416"/>
    <col min="1540" max="1540" width="13.28515625" style="1416" customWidth="1"/>
    <col min="1541" max="1541" width="11.42578125" style="1416"/>
    <col min="1542" max="1542" width="43.5703125" style="1416" customWidth="1"/>
    <col min="1543" max="1546" width="11.42578125" style="1416"/>
    <col min="1547" max="1547" width="23.5703125" style="1416" customWidth="1"/>
    <col min="1548" max="1548" width="19.7109375" style="1416" customWidth="1"/>
    <col min="1549" max="1550" width="20.42578125" style="1416" customWidth="1"/>
    <col min="1551" max="1793" width="11.42578125" style="1416"/>
    <col min="1794" max="1794" width="1.85546875" style="1416" customWidth="1"/>
    <col min="1795" max="1795" width="11.42578125" style="1416"/>
    <col min="1796" max="1796" width="13.28515625" style="1416" customWidth="1"/>
    <col min="1797" max="1797" width="11.42578125" style="1416"/>
    <col min="1798" max="1798" width="43.5703125" style="1416" customWidth="1"/>
    <col min="1799" max="1802" width="11.42578125" style="1416"/>
    <col min="1803" max="1803" width="23.5703125" style="1416" customWidth="1"/>
    <col min="1804" max="1804" width="19.7109375" style="1416" customWidth="1"/>
    <col min="1805" max="1806" width="20.42578125" style="1416" customWidth="1"/>
    <col min="1807" max="2049" width="11.42578125" style="1416"/>
    <col min="2050" max="2050" width="1.85546875" style="1416" customWidth="1"/>
    <col min="2051" max="2051" width="11.42578125" style="1416"/>
    <col min="2052" max="2052" width="13.28515625" style="1416" customWidth="1"/>
    <col min="2053" max="2053" width="11.42578125" style="1416"/>
    <col min="2054" max="2054" width="43.5703125" style="1416" customWidth="1"/>
    <col min="2055" max="2058" width="11.42578125" style="1416"/>
    <col min="2059" max="2059" width="23.5703125" style="1416" customWidth="1"/>
    <col min="2060" max="2060" width="19.7109375" style="1416" customWidth="1"/>
    <col min="2061" max="2062" width="20.42578125" style="1416" customWidth="1"/>
    <col min="2063" max="2305" width="11.42578125" style="1416"/>
    <col min="2306" max="2306" width="1.85546875" style="1416" customWidth="1"/>
    <col min="2307" max="2307" width="11.42578125" style="1416"/>
    <col min="2308" max="2308" width="13.28515625" style="1416" customWidth="1"/>
    <col min="2309" max="2309" width="11.42578125" style="1416"/>
    <col min="2310" max="2310" width="43.5703125" style="1416" customWidth="1"/>
    <col min="2311" max="2314" width="11.42578125" style="1416"/>
    <col min="2315" max="2315" width="23.5703125" style="1416" customWidth="1"/>
    <col min="2316" max="2316" width="19.7109375" style="1416" customWidth="1"/>
    <col min="2317" max="2318" width="20.42578125" style="1416" customWidth="1"/>
    <col min="2319" max="2561" width="11.42578125" style="1416"/>
    <col min="2562" max="2562" width="1.85546875" style="1416" customWidth="1"/>
    <col min="2563" max="2563" width="11.42578125" style="1416"/>
    <col min="2564" max="2564" width="13.28515625" style="1416" customWidth="1"/>
    <col min="2565" max="2565" width="11.42578125" style="1416"/>
    <col min="2566" max="2566" width="43.5703125" style="1416" customWidth="1"/>
    <col min="2567" max="2570" width="11.42578125" style="1416"/>
    <col min="2571" max="2571" width="23.5703125" style="1416" customWidth="1"/>
    <col min="2572" max="2572" width="19.7109375" style="1416" customWidth="1"/>
    <col min="2573" max="2574" width="20.42578125" style="1416" customWidth="1"/>
    <col min="2575" max="2817" width="11.42578125" style="1416"/>
    <col min="2818" max="2818" width="1.85546875" style="1416" customWidth="1"/>
    <col min="2819" max="2819" width="11.42578125" style="1416"/>
    <col min="2820" max="2820" width="13.28515625" style="1416" customWidth="1"/>
    <col min="2821" max="2821" width="11.42578125" style="1416"/>
    <col min="2822" max="2822" width="43.5703125" style="1416" customWidth="1"/>
    <col min="2823" max="2826" width="11.42578125" style="1416"/>
    <col min="2827" max="2827" width="23.5703125" style="1416" customWidth="1"/>
    <col min="2828" max="2828" width="19.7109375" style="1416" customWidth="1"/>
    <col min="2829" max="2830" width="20.42578125" style="1416" customWidth="1"/>
    <col min="2831" max="3073" width="11.42578125" style="1416"/>
    <col min="3074" max="3074" width="1.85546875" style="1416" customWidth="1"/>
    <col min="3075" max="3075" width="11.42578125" style="1416"/>
    <col min="3076" max="3076" width="13.28515625" style="1416" customWidth="1"/>
    <col min="3077" max="3077" width="11.42578125" style="1416"/>
    <col min="3078" max="3078" width="43.5703125" style="1416" customWidth="1"/>
    <col min="3079" max="3082" width="11.42578125" style="1416"/>
    <col min="3083" max="3083" width="23.5703125" style="1416" customWidth="1"/>
    <col min="3084" max="3084" width="19.7109375" style="1416" customWidth="1"/>
    <col min="3085" max="3086" width="20.42578125" style="1416" customWidth="1"/>
    <col min="3087" max="3329" width="11.42578125" style="1416"/>
    <col min="3330" max="3330" width="1.85546875" style="1416" customWidth="1"/>
    <col min="3331" max="3331" width="11.42578125" style="1416"/>
    <col min="3332" max="3332" width="13.28515625" style="1416" customWidth="1"/>
    <col min="3333" max="3333" width="11.42578125" style="1416"/>
    <col min="3334" max="3334" width="43.5703125" style="1416" customWidth="1"/>
    <col min="3335" max="3338" width="11.42578125" style="1416"/>
    <col min="3339" max="3339" width="23.5703125" style="1416" customWidth="1"/>
    <col min="3340" max="3340" width="19.7109375" style="1416" customWidth="1"/>
    <col min="3341" max="3342" width="20.42578125" style="1416" customWidth="1"/>
    <col min="3343" max="3585" width="11.42578125" style="1416"/>
    <col min="3586" max="3586" width="1.85546875" style="1416" customWidth="1"/>
    <col min="3587" max="3587" width="11.42578125" style="1416"/>
    <col min="3588" max="3588" width="13.28515625" style="1416" customWidth="1"/>
    <col min="3589" max="3589" width="11.42578125" style="1416"/>
    <col min="3590" max="3590" width="43.5703125" style="1416" customWidth="1"/>
    <col min="3591" max="3594" width="11.42578125" style="1416"/>
    <col min="3595" max="3595" width="23.5703125" style="1416" customWidth="1"/>
    <col min="3596" max="3596" width="19.7109375" style="1416" customWidth="1"/>
    <col min="3597" max="3598" width="20.42578125" style="1416" customWidth="1"/>
    <col min="3599" max="3841" width="11.42578125" style="1416"/>
    <col min="3842" max="3842" width="1.85546875" style="1416" customWidth="1"/>
    <col min="3843" max="3843" width="11.42578125" style="1416"/>
    <col min="3844" max="3844" width="13.28515625" style="1416" customWidth="1"/>
    <col min="3845" max="3845" width="11.42578125" style="1416"/>
    <col min="3846" max="3846" width="43.5703125" style="1416" customWidth="1"/>
    <col min="3847" max="3850" width="11.42578125" style="1416"/>
    <col min="3851" max="3851" width="23.5703125" style="1416" customWidth="1"/>
    <col min="3852" max="3852" width="19.7109375" style="1416" customWidth="1"/>
    <col min="3853" max="3854" width="20.42578125" style="1416" customWidth="1"/>
    <col min="3855" max="4097" width="11.42578125" style="1416"/>
    <col min="4098" max="4098" width="1.85546875" style="1416" customWidth="1"/>
    <col min="4099" max="4099" width="11.42578125" style="1416"/>
    <col min="4100" max="4100" width="13.28515625" style="1416" customWidth="1"/>
    <col min="4101" max="4101" width="11.42578125" style="1416"/>
    <col min="4102" max="4102" width="43.5703125" style="1416" customWidth="1"/>
    <col min="4103" max="4106" width="11.42578125" style="1416"/>
    <col min="4107" max="4107" width="23.5703125" style="1416" customWidth="1"/>
    <col min="4108" max="4108" width="19.7109375" style="1416" customWidth="1"/>
    <col min="4109" max="4110" width="20.42578125" style="1416" customWidth="1"/>
    <col min="4111" max="4353" width="11.42578125" style="1416"/>
    <col min="4354" max="4354" width="1.85546875" style="1416" customWidth="1"/>
    <col min="4355" max="4355" width="11.42578125" style="1416"/>
    <col min="4356" max="4356" width="13.28515625" style="1416" customWidth="1"/>
    <col min="4357" max="4357" width="11.42578125" style="1416"/>
    <col min="4358" max="4358" width="43.5703125" style="1416" customWidth="1"/>
    <col min="4359" max="4362" width="11.42578125" style="1416"/>
    <col min="4363" max="4363" width="23.5703125" style="1416" customWidth="1"/>
    <col min="4364" max="4364" width="19.7109375" style="1416" customWidth="1"/>
    <col min="4365" max="4366" width="20.42578125" style="1416" customWidth="1"/>
    <col min="4367" max="4609" width="11.42578125" style="1416"/>
    <col min="4610" max="4610" width="1.85546875" style="1416" customWidth="1"/>
    <col min="4611" max="4611" width="11.42578125" style="1416"/>
    <col min="4612" max="4612" width="13.28515625" style="1416" customWidth="1"/>
    <col min="4613" max="4613" width="11.42578125" style="1416"/>
    <col min="4614" max="4614" width="43.5703125" style="1416" customWidth="1"/>
    <col min="4615" max="4618" width="11.42578125" style="1416"/>
    <col min="4619" max="4619" width="23.5703125" style="1416" customWidth="1"/>
    <col min="4620" max="4620" width="19.7109375" style="1416" customWidth="1"/>
    <col min="4621" max="4622" width="20.42578125" style="1416" customWidth="1"/>
    <col min="4623" max="4865" width="11.42578125" style="1416"/>
    <col min="4866" max="4866" width="1.85546875" style="1416" customWidth="1"/>
    <col min="4867" max="4867" width="11.42578125" style="1416"/>
    <col min="4868" max="4868" width="13.28515625" style="1416" customWidth="1"/>
    <col min="4869" max="4869" width="11.42578125" style="1416"/>
    <col min="4870" max="4870" width="43.5703125" style="1416" customWidth="1"/>
    <col min="4871" max="4874" width="11.42578125" style="1416"/>
    <col min="4875" max="4875" width="23.5703125" style="1416" customWidth="1"/>
    <col min="4876" max="4876" width="19.7109375" style="1416" customWidth="1"/>
    <col min="4877" max="4878" width="20.42578125" style="1416" customWidth="1"/>
    <col min="4879" max="5121" width="11.42578125" style="1416"/>
    <col min="5122" max="5122" width="1.85546875" style="1416" customWidth="1"/>
    <col min="5123" max="5123" width="11.42578125" style="1416"/>
    <col min="5124" max="5124" width="13.28515625" style="1416" customWidth="1"/>
    <col min="5125" max="5125" width="11.42578125" style="1416"/>
    <col min="5126" max="5126" width="43.5703125" style="1416" customWidth="1"/>
    <col min="5127" max="5130" width="11.42578125" style="1416"/>
    <col min="5131" max="5131" width="23.5703125" style="1416" customWidth="1"/>
    <col min="5132" max="5132" width="19.7109375" style="1416" customWidth="1"/>
    <col min="5133" max="5134" width="20.42578125" style="1416" customWidth="1"/>
    <col min="5135" max="5377" width="11.42578125" style="1416"/>
    <col min="5378" max="5378" width="1.85546875" style="1416" customWidth="1"/>
    <col min="5379" max="5379" width="11.42578125" style="1416"/>
    <col min="5380" max="5380" width="13.28515625" style="1416" customWidth="1"/>
    <col min="5381" max="5381" width="11.42578125" style="1416"/>
    <col min="5382" max="5382" width="43.5703125" style="1416" customWidth="1"/>
    <col min="5383" max="5386" width="11.42578125" style="1416"/>
    <col min="5387" max="5387" width="23.5703125" style="1416" customWidth="1"/>
    <col min="5388" max="5388" width="19.7109375" style="1416" customWidth="1"/>
    <col min="5389" max="5390" width="20.42578125" style="1416" customWidth="1"/>
    <col min="5391" max="5633" width="11.42578125" style="1416"/>
    <col min="5634" max="5634" width="1.85546875" style="1416" customWidth="1"/>
    <col min="5635" max="5635" width="11.42578125" style="1416"/>
    <col min="5636" max="5636" width="13.28515625" style="1416" customWidth="1"/>
    <col min="5637" max="5637" width="11.42578125" style="1416"/>
    <col min="5638" max="5638" width="43.5703125" style="1416" customWidth="1"/>
    <col min="5639" max="5642" width="11.42578125" style="1416"/>
    <col min="5643" max="5643" width="23.5703125" style="1416" customWidth="1"/>
    <col min="5644" max="5644" width="19.7109375" style="1416" customWidth="1"/>
    <col min="5645" max="5646" width="20.42578125" style="1416" customWidth="1"/>
    <col min="5647" max="5889" width="11.42578125" style="1416"/>
    <col min="5890" max="5890" width="1.85546875" style="1416" customWidth="1"/>
    <col min="5891" max="5891" width="11.42578125" style="1416"/>
    <col min="5892" max="5892" width="13.28515625" style="1416" customWidth="1"/>
    <col min="5893" max="5893" width="11.42578125" style="1416"/>
    <col min="5894" max="5894" width="43.5703125" style="1416" customWidth="1"/>
    <col min="5895" max="5898" width="11.42578125" style="1416"/>
    <col min="5899" max="5899" width="23.5703125" style="1416" customWidth="1"/>
    <col min="5900" max="5900" width="19.7109375" style="1416" customWidth="1"/>
    <col min="5901" max="5902" width="20.42578125" style="1416" customWidth="1"/>
    <col min="5903" max="6145" width="11.42578125" style="1416"/>
    <col min="6146" max="6146" width="1.85546875" style="1416" customWidth="1"/>
    <col min="6147" max="6147" width="11.42578125" style="1416"/>
    <col min="6148" max="6148" width="13.28515625" style="1416" customWidth="1"/>
    <col min="6149" max="6149" width="11.42578125" style="1416"/>
    <col min="6150" max="6150" width="43.5703125" style="1416" customWidth="1"/>
    <col min="6151" max="6154" width="11.42578125" style="1416"/>
    <col min="6155" max="6155" width="23.5703125" style="1416" customWidth="1"/>
    <col min="6156" max="6156" width="19.7109375" style="1416" customWidth="1"/>
    <col min="6157" max="6158" width="20.42578125" style="1416" customWidth="1"/>
    <col min="6159" max="6401" width="11.42578125" style="1416"/>
    <col min="6402" max="6402" width="1.85546875" style="1416" customWidth="1"/>
    <col min="6403" max="6403" width="11.42578125" style="1416"/>
    <col min="6404" max="6404" width="13.28515625" style="1416" customWidth="1"/>
    <col min="6405" max="6405" width="11.42578125" style="1416"/>
    <col min="6406" max="6406" width="43.5703125" style="1416" customWidth="1"/>
    <col min="6407" max="6410" width="11.42578125" style="1416"/>
    <col min="6411" max="6411" width="23.5703125" style="1416" customWidth="1"/>
    <col min="6412" max="6412" width="19.7109375" style="1416" customWidth="1"/>
    <col min="6413" max="6414" width="20.42578125" style="1416" customWidth="1"/>
    <col min="6415" max="6657" width="11.42578125" style="1416"/>
    <col min="6658" max="6658" width="1.85546875" style="1416" customWidth="1"/>
    <col min="6659" max="6659" width="11.42578125" style="1416"/>
    <col min="6660" max="6660" width="13.28515625" style="1416" customWidth="1"/>
    <col min="6661" max="6661" width="11.42578125" style="1416"/>
    <col min="6662" max="6662" width="43.5703125" style="1416" customWidth="1"/>
    <col min="6663" max="6666" width="11.42578125" style="1416"/>
    <col min="6667" max="6667" width="23.5703125" style="1416" customWidth="1"/>
    <col min="6668" max="6668" width="19.7109375" style="1416" customWidth="1"/>
    <col min="6669" max="6670" width="20.42578125" style="1416" customWidth="1"/>
    <col min="6671" max="6913" width="11.42578125" style="1416"/>
    <col min="6914" max="6914" width="1.85546875" style="1416" customWidth="1"/>
    <col min="6915" max="6915" width="11.42578125" style="1416"/>
    <col min="6916" max="6916" width="13.28515625" style="1416" customWidth="1"/>
    <col min="6917" max="6917" width="11.42578125" style="1416"/>
    <col min="6918" max="6918" width="43.5703125" style="1416" customWidth="1"/>
    <col min="6919" max="6922" width="11.42578125" style="1416"/>
    <col min="6923" max="6923" width="23.5703125" style="1416" customWidth="1"/>
    <col min="6924" max="6924" width="19.7109375" style="1416" customWidth="1"/>
    <col min="6925" max="6926" width="20.42578125" style="1416" customWidth="1"/>
    <col min="6927" max="7169" width="11.42578125" style="1416"/>
    <col min="7170" max="7170" width="1.85546875" style="1416" customWidth="1"/>
    <col min="7171" max="7171" width="11.42578125" style="1416"/>
    <col min="7172" max="7172" width="13.28515625" style="1416" customWidth="1"/>
    <col min="7173" max="7173" width="11.42578125" style="1416"/>
    <col min="7174" max="7174" width="43.5703125" style="1416" customWidth="1"/>
    <col min="7175" max="7178" width="11.42578125" style="1416"/>
    <col min="7179" max="7179" width="23.5703125" style="1416" customWidth="1"/>
    <col min="7180" max="7180" width="19.7109375" style="1416" customWidth="1"/>
    <col min="7181" max="7182" width="20.42578125" style="1416" customWidth="1"/>
    <col min="7183" max="7425" width="11.42578125" style="1416"/>
    <col min="7426" max="7426" width="1.85546875" style="1416" customWidth="1"/>
    <col min="7427" max="7427" width="11.42578125" style="1416"/>
    <col min="7428" max="7428" width="13.28515625" style="1416" customWidth="1"/>
    <col min="7429" max="7429" width="11.42578125" style="1416"/>
    <col min="7430" max="7430" width="43.5703125" style="1416" customWidth="1"/>
    <col min="7431" max="7434" width="11.42578125" style="1416"/>
    <col min="7435" max="7435" width="23.5703125" style="1416" customWidth="1"/>
    <col min="7436" max="7436" width="19.7109375" style="1416" customWidth="1"/>
    <col min="7437" max="7438" width="20.42578125" style="1416" customWidth="1"/>
    <col min="7439" max="7681" width="11.42578125" style="1416"/>
    <col min="7682" max="7682" width="1.85546875" style="1416" customWidth="1"/>
    <col min="7683" max="7683" width="11.42578125" style="1416"/>
    <col min="7684" max="7684" width="13.28515625" style="1416" customWidth="1"/>
    <col min="7685" max="7685" width="11.42578125" style="1416"/>
    <col min="7686" max="7686" width="43.5703125" style="1416" customWidth="1"/>
    <col min="7687" max="7690" width="11.42578125" style="1416"/>
    <col min="7691" max="7691" width="23.5703125" style="1416" customWidth="1"/>
    <col min="7692" max="7692" width="19.7109375" style="1416" customWidth="1"/>
    <col min="7693" max="7694" width="20.42578125" style="1416" customWidth="1"/>
    <col min="7695" max="7937" width="11.42578125" style="1416"/>
    <col min="7938" max="7938" width="1.85546875" style="1416" customWidth="1"/>
    <col min="7939" max="7939" width="11.42578125" style="1416"/>
    <col min="7940" max="7940" width="13.28515625" style="1416" customWidth="1"/>
    <col min="7941" max="7941" width="11.42578125" style="1416"/>
    <col min="7942" max="7942" width="43.5703125" style="1416" customWidth="1"/>
    <col min="7943" max="7946" width="11.42578125" style="1416"/>
    <col min="7947" max="7947" width="23.5703125" style="1416" customWidth="1"/>
    <col min="7948" max="7948" width="19.7109375" style="1416" customWidth="1"/>
    <col min="7949" max="7950" width="20.42578125" style="1416" customWidth="1"/>
    <col min="7951" max="8193" width="11.42578125" style="1416"/>
    <col min="8194" max="8194" width="1.85546875" style="1416" customWidth="1"/>
    <col min="8195" max="8195" width="11.42578125" style="1416"/>
    <col min="8196" max="8196" width="13.28515625" style="1416" customWidth="1"/>
    <col min="8197" max="8197" width="11.42578125" style="1416"/>
    <col min="8198" max="8198" width="43.5703125" style="1416" customWidth="1"/>
    <col min="8199" max="8202" width="11.42578125" style="1416"/>
    <col min="8203" max="8203" width="23.5703125" style="1416" customWidth="1"/>
    <col min="8204" max="8204" width="19.7109375" style="1416" customWidth="1"/>
    <col min="8205" max="8206" width="20.42578125" style="1416" customWidth="1"/>
    <col min="8207" max="8449" width="11.42578125" style="1416"/>
    <col min="8450" max="8450" width="1.85546875" style="1416" customWidth="1"/>
    <col min="8451" max="8451" width="11.42578125" style="1416"/>
    <col min="8452" max="8452" width="13.28515625" style="1416" customWidth="1"/>
    <col min="8453" max="8453" width="11.42578125" style="1416"/>
    <col min="8454" max="8454" width="43.5703125" style="1416" customWidth="1"/>
    <col min="8455" max="8458" width="11.42578125" style="1416"/>
    <col min="8459" max="8459" width="23.5703125" style="1416" customWidth="1"/>
    <col min="8460" max="8460" width="19.7109375" style="1416" customWidth="1"/>
    <col min="8461" max="8462" width="20.42578125" style="1416" customWidth="1"/>
    <col min="8463" max="8705" width="11.42578125" style="1416"/>
    <col min="8706" max="8706" width="1.85546875" style="1416" customWidth="1"/>
    <col min="8707" max="8707" width="11.42578125" style="1416"/>
    <col min="8708" max="8708" width="13.28515625" style="1416" customWidth="1"/>
    <col min="8709" max="8709" width="11.42578125" style="1416"/>
    <col min="8710" max="8710" width="43.5703125" style="1416" customWidth="1"/>
    <col min="8711" max="8714" width="11.42578125" style="1416"/>
    <col min="8715" max="8715" width="23.5703125" style="1416" customWidth="1"/>
    <col min="8716" max="8716" width="19.7109375" style="1416" customWidth="1"/>
    <col min="8717" max="8718" width="20.42578125" style="1416" customWidth="1"/>
    <col min="8719" max="8961" width="11.42578125" style="1416"/>
    <col min="8962" max="8962" width="1.85546875" style="1416" customWidth="1"/>
    <col min="8963" max="8963" width="11.42578125" style="1416"/>
    <col min="8964" max="8964" width="13.28515625" style="1416" customWidth="1"/>
    <col min="8965" max="8965" width="11.42578125" style="1416"/>
    <col min="8966" max="8966" width="43.5703125" style="1416" customWidth="1"/>
    <col min="8967" max="8970" width="11.42578125" style="1416"/>
    <col min="8971" max="8971" width="23.5703125" style="1416" customWidth="1"/>
    <col min="8972" max="8972" width="19.7109375" style="1416" customWidth="1"/>
    <col min="8973" max="8974" width="20.42578125" style="1416" customWidth="1"/>
    <col min="8975" max="9217" width="11.42578125" style="1416"/>
    <col min="9218" max="9218" width="1.85546875" style="1416" customWidth="1"/>
    <col min="9219" max="9219" width="11.42578125" style="1416"/>
    <col min="9220" max="9220" width="13.28515625" style="1416" customWidth="1"/>
    <col min="9221" max="9221" width="11.42578125" style="1416"/>
    <col min="9222" max="9222" width="43.5703125" style="1416" customWidth="1"/>
    <col min="9223" max="9226" width="11.42578125" style="1416"/>
    <col min="9227" max="9227" width="23.5703125" style="1416" customWidth="1"/>
    <col min="9228" max="9228" width="19.7109375" style="1416" customWidth="1"/>
    <col min="9229" max="9230" width="20.42578125" style="1416" customWidth="1"/>
    <col min="9231" max="9473" width="11.42578125" style="1416"/>
    <col min="9474" max="9474" width="1.85546875" style="1416" customWidth="1"/>
    <col min="9475" max="9475" width="11.42578125" style="1416"/>
    <col min="9476" max="9476" width="13.28515625" style="1416" customWidth="1"/>
    <col min="9477" max="9477" width="11.42578125" style="1416"/>
    <col min="9478" max="9478" width="43.5703125" style="1416" customWidth="1"/>
    <col min="9479" max="9482" width="11.42578125" style="1416"/>
    <col min="9483" max="9483" width="23.5703125" style="1416" customWidth="1"/>
    <col min="9484" max="9484" width="19.7109375" style="1416" customWidth="1"/>
    <col min="9485" max="9486" width="20.42578125" style="1416" customWidth="1"/>
    <col min="9487" max="9729" width="11.42578125" style="1416"/>
    <col min="9730" max="9730" width="1.85546875" style="1416" customWidth="1"/>
    <col min="9731" max="9731" width="11.42578125" style="1416"/>
    <col min="9732" max="9732" width="13.28515625" style="1416" customWidth="1"/>
    <col min="9733" max="9733" width="11.42578125" style="1416"/>
    <col min="9734" max="9734" width="43.5703125" style="1416" customWidth="1"/>
    <col min="9735" max="9738" width="11.42578125" style="1416"/>
    <col min="9739" max="9739" width="23.5703125" style="1416" customWidth="1"/>
    <col min="9740" max="9740" width="19.7109375" style="1416" customWidth="1"/>
    <col min="9741" max="9742" width="20.42578125" style="1416" customWidth="1"/>
    <col min="9743" max="9985" width="11.42578125" style="1416"/>
    <col min="9986" max="9986" width="1.85546875" style="1416" customWidth="1"/>
    <col min="9987" max="9987" width="11.42578125" style="1416"/>
    <col min="9988" max="9988" width="13.28515625" style="1416" customWidth="1"/>
    <col min="9989" max="9989" width="11.42578125" style="1416"/>
    <col min="9990" max="9990" width="43.5703125" style="1416" customWidth="1"/>
    <col min="9991" max="9994" width="11.42578125" style="1416"/>
    <col min="9995" max="9995" width="23.5703125" style="1416" customWidth="1"/>
    <col min="9996" max="9996" width="19.7109375" style="1416" customWidth="1"/>
    <col min="9997" max="9998" width="20.42578125" style="1416" customWidth="1"/>
    <col min="9999" max="10241" width="11.42578125" style="1416"/>
    <col min="10242" max="10242" width="1.85546875" style="1416" customWidth="1"/>
    <col min="10243" max="10243" width="11.42578125" style="1416"/>
    <col min="10244" max="10244" width="13.28515625" style="1416" customWidth="1"/>
    <col min="10245" max="10245" width="11.42578125" style="1416"/>
    <col min="10246" max="10246" width="43.5703125" style="1416" customWidth="1"/>
    <col min="10247" max="10250" width="11.42578125" style="1416"/>
    <col min="10251" max="10251" width="23.5703125" style="1416" customWidth="1"/>
    <col min="10252" max="10252" width="19.7109375" style="1416" customWidth="1"/>
    <col min="10253" max="10254" width="20.42578125" style="1416" customWidth="1"/>
    <col min="10255" max="10497" width="11.42578125" style="1416"/>
    <col min="10498" max="10498" width="1.85546875" style="1416" customWidth="1"/>
    <col min="10499" max="10499" width="11.42578125" style="1416"/>
    <col min="10500" max="10500" width="13.28515625" style="1416" customWidth="1"/>
    <col min="10501" max="10501" width="11.42578125" style="1416"/>
    <col min="10502" max="10502" width="43.5703125" style="1416" customWidth="1"/>
    <col min="10503" max="10506" width="11.42578125" style="1416"/>
    <col min="10507" max="10507" width="23.5703125" style="1416" customWidth="1"/>
    <col min="10508" max="10508" width="19.7109375" style="1416" customWidth="1"/>
    <col min="10509" max="10510" width="20.42578125" style="1416" customWidth="1"/>
    <col min="10511" max="10753" width="11.42578125" style="1416"/>
    <col min="10754" max="10754" width="1.85546875" style="1416" customWidth="1"/>
    <col min="10755" max="10755" width="11.42578125" style="1416"/>
    <col min="10756" max="10756" width="13.28515625" style="1416" customWidth="1"/>
    <col min="10757" max="10757" width="11.42578125" style="1416"/>
    <col min="10758" max="10758" width="43.5703125" style="1416" customWidth="1"/>
    <col min="10759" max="10762" width="11.42578125" style="1416"/>
    <col min="10763" max="10763" width="23.5703125" style="1416" customWidth="1"/>
    <col min="10764" max="10764" width="19.7109375" style="1416" customWidth="1"/>
    <col min="10765" max="10766" width="20.42578125" style="1416" customWidth="1"/>
    <col min="10767" max="11009" width="11.42578125" style="1416"/>
    <col min="11010" max="11010" width="1.85546875" style="1416" customWidth="1"/>
    <col min="11011" max="11011" width="11.42578125" style="1416"/>
    <col min="11012" max="11012" width="13.28515625" style="1416" customWidth="1"/>
    <col min="11013" max="11013" width="11.42578125" style="1416"/>
    <col min="11014" max="11014" width="43.5703125" style="1416" customWidth="1"/>
    <col min="11015" max="11018" width="11.42578125" style="1416"/>
    <col min="11019" max="11019" width="23.5703125" style="1416" customWidth="1"/>
    <col min="11020" max="11020" width="19.7109375" style="1416" customWidth="1"/>
    <col min="11021" max="11022" width="20.42578125" style="1416" customWidth="1"/>
    <col min="11023" max="11265" width="11.42578125" style="1416"/>
    <col min="11266" max="11266" width="1.85546875" style="1416" customWidth="1"/>
    <col min="11267" max="11267" width="11.42578125" style="1416"/>
    <col min="11268" max="11268" width="13.28515625" style="1416" customWidth="1"/>
    <col min="11269" max="11269" width="11.42578125" style="1416"/>
    <col min="11270" max="11270" width="43.5703125" style="1416" customWidth="1"/>
    <col min="11271" max="11274" width="11.42578125" style="1416"/>
    <col min="11275" max="11275" width="23.5703125" style="1416" customWidth="1"/>
    <col min="11276" max="11276" width="19.7109375" style="1416" customWidth="1"/>
    <col min="11277" max="11278" width="20.42578125" style="1416" customWidth="1"/>
    <col min="11279" max="11521" width="11.42578125" style="1416"/>
    <col min="11522" max="11522" width="1.85546875" style="1416" customWidth="1"/>
    <col min="11523" max="11523" width="11.42578125" style="1416"/>
    <col min="11524" max="11524" width="13.28515625" style="1416" customWidth="1"/>
    <col min="11525" max="11525" width="11.42578125" style="1416"/>
    <col min="11526" max="11526" width="43.5703125" style="1416" customWidth="1"/>
    <col min="11527" max="11530" width="11.42578125" style="1416"/>
    <col min="11531" max="11531" width="23.5703125" style="1416" customWidth="1"/>
    <col min="11532" max="11532" width="19.7109375" style="1416" customWidth="1"/>
    <col min="11533" max="11534" width="20.42578125" style="1416" customWidth="1"/>
    <col min="11535" max="11777" width="11.42578125" style="1416"/>
    <col min="11778" max="11778" width="1.85546875" style="1416" customWidth="1"/>
    <col min="11779" max="11779" width="11.42578125" style="1416"/>
    <col min="11780" max="11780" width="13.28515625" style="1416" customWidth="1"/>
    <col min="11781" max="11781" width="11.42578125" style="1416"/>
    <col min="11782" max="11782" width="43.5703125" style="1416" customWidth="1"/>
    <col min="11783" max="11786" width="11.42578125" style="1416"/>
    <col min="11787" max="11787" width="23.5703125" style="1416" customWidth="1"/>
    <col min="11788" max="11788" width="19.7109375" style="1416" customWidth="1"/>
    <col min="11789" max="11790" width="20.42578125" style="1416" customWidth="1"/>
    <col min="11791" max="12033" width="11.42578125" style="1416"/>
    <col min="12034" max="12034" width="1.85546875" style="1416" customWidth="1"/>
    <col min="12035" max="12035" width="11.42578125" style="1416"/>
    <col min="12036" max="12036" width="13.28515625" style="1416" customWidth="1"/>
    <col min="12037" max="12037" width="11.42578125" style="1416"/>
    <col min="12038" max="12038" width="43.5703125" style="1416" customWidth="1"/>
    <col min="12039" max="12042" width="11.42578125" style="1416"/>
    <col min="12043" max="12043" width="23.5703125" style="1416" customWidth="1"/>
    <col min="12044" max="12044" width="19.7109375" style="1416" customWidth="1"/>
    <col min="12045" max="12046" width="20.42578125" style="1416" customWidth="1"/>
    <col min="12047" max="12289" width="11.42578125" style="1416"/>
    <col min="12290" max="12290" width="1.85546875" style="1416" customWidth="1"/>
    <col min="12291" max="12291" width="11.42578125" style="1416"/>
    <col min="12292" max="12292" width="13.28515625" style="1416" customWidth="1"/>
    <col min="12293" max="12293" width="11.42578125" style="1416"/>
    <col min="12294" max="12294" width="43.5703125" style="1416" customWidth="1"/>
    <col min="12295" max="12298" width="11.42578125" style="1416"/>
    <col min="12299" max="12299" width="23.5703125" style="1416" customWidth="1"/>
    <col min="12300" max="12300" width="19.7109375" style="1416" customWidth="1"/>
    <col min="12301" max="12302" width="20.42578125" style="1416" customWidth="1"/>
    <col min="12303" max="12545" width="11.42578125" style="1416"/>
    <col min="12546" max="12546" width="1.85546875" style="1416" customWidth="1"/>
    <col min="12547" max="12547" width="11.42578125" style="1416"/>
    <col min="12548" max="12548" width="13.28515625" style="1416" customWidth="1"/>
    <col min="12549" max="12549" width="11.42578125" style="1416"/>
    <col min="12550" max="12550" width="43.5703125" style="1416" customWidth="1"/>
    <col min="12551" max="12554" width="11.42578125" style="1416"/>
    <col min="12555" max="12555" width="23.5703125" style="1416" customWidth="1"/>
    <col min="12556" max="12556" width="19.7109375" style="1416" customWidth="1"/>
    <col min="12557" max="12558" width="20.42578125" style="1416" customWidth="1"/>
    <col min="12559" max="12801" width="11.42578125" style="1416"/>
    <col min="12802" max="12802" width="1.85546875" style="1416" customWidth="1"/>
    <col min="12803" max="12803" width="11.42578125" style="1416"/>
    <col min="12804" max="12804" width="13.28515625" style="1416" customWidth="1"/>
    <col min="12805" max="12805" width="11.42578125" style="1416"/>
    <col min="12806" max="12806" width="43.5703125" style="1416" customWidth="1"/>
    <col min="12807" max="12810" width="11.42578125" style="1416"/>
    <col min="12811" max="12811" width="23.5703125" style="1416" customWidth="1"/>
    <col min="12812" max="12812" width="19.7109375" style="1416" customWidth="1"/>
    <col min="12813" max="12814" width="20.42578125" style="1416" customWidth="1"/>
    <col min="12815" max="13057" width="11.42578125" style="1416"/>
    <col min="13058" max="13058" width="1.85546875" style="1416" customWidth="1"/>
    <col min="13059" max="13059" width="11.42578125" style="1416"/>
    <col min="13060" max="13060" width="13.28515625" style="1416" customWidth="1"/>
    <col min="13061" max="13061" width="11.42578125" style="1416"/>
    <col min="13062" max="13062" width="43.5703125" style="1416" customWidth="1"/>
    <col min="13063" max="13066" width="11.42578125" style="1416"/>
    <col min="13067" max="13067" width="23.5703125" style="1416" customWidth="1"/>
    <col min="13068" max="13068" width="19.7109375" style="1416" customWidth="1"/>
    <col min="13069" max="13070" width="20.42578125" style="1416" customWidth="1"/>
    <col min="13071" max="13313" width="11.42578125" style="1416"/>
    <col min="13314" max="13314" width="1.85546875" style="1416" customWidth="1"/>
    <col min="13315" max="13315" width="11.42578125" style="1416"/>
    <col min="13316" max="13316" width="13.28515625" style="1416" customWidth="1"/>
    <col min="13317" max="13317" width="11.42578125" style="1416"/>
    <col min="13318" max="13318" width="43.5703125" style="1416" customWidth="1"/>
    <col min="13319" max="13322" width="11.42578125" style="1416"/>
    <col min="13323" max="13323" width="23.5703125" style="1416" customWidth="1"/>
    <col min="13324" max="13324" width="19.7109375" style="1416" customWidth="1"/>
    <col min="13325" max="13326" width="20.42578125" style="1416" customWidth="1"/>
    <col min="13327" max="13569" width="11.42578125" style="1416"/>
    <col min="13570" max="13570" width="1.85546875" style="1416" customWidth="1"/>
    <col min="13571" max="13571" width="11.42578125" style="1416"/>
    <col min="13572" max="13572" width="13.28515625" style="1416" customWidth="1"/>
    <col min="13573" max="13573" width="11.42578125" style="1416"/>
    <col min="13574" max="13574" width="43.5703125" style="1416" customWidth="1"/>
    <col min="13575" max="13578" width="11.42578125" style="1416"/>
    <col min="13579" max="13579" width="23.5703125" style="1416" customWidth="1"/>
    <col min="13580" max="13580" width="19.7109375" style="1416" customWidth="1"/>
    <col min="13581" max="13582" width="20.42578125" style="1416" customWidth="1"/>
    <col min="13583" max="13825" width="11.42578125" style="1416"/>
    <col min="13826" max="13826" width="1.85546875" style="1416" customWidth="1"/>
    <col min="13827" max="13827" width="11.42578125" style="1416"/>
    <col min="13828" max="13828" width="13.28515625" style="1416" customWidth="1"/>
    <col min="13829" max="13829" width="11.42578125" style="1416"/>
    <col min="13830" max="13830" width="43.5703125" style="1416" customWidth="1"/>
    <col min="13831" max="13834" width="11.42578125" style="1416"/>
    <col min="13835" max="13835" width="23.5703125" style="1416" customWidth="1"/>
    <col min="13836" max="13836" width="19.7109375" style="1416" customWidth="1"/>
    <col min="13837" max="13838" width="20.42578125" style="1416" customWidth="1"/>
    <col min="13839" max="14081" width="11.42578125" style="1416"/>
    <col min="14082" max="14082" width="1.85546875" style="1416" customWidth="1"/>
    <col min="14083" max="14083" width="11.42578125" style="1416"/>
    <col min="14084" max="14084" width="13.28515625" style="1416" customWidth="1"/>
    <col min="14085" max="14085" width="11.42578125" style="1416"/>
    <col min="14086" max="14086" width="43.5703125" style="1416" customWidth="1"/>
    <col min="14087" max="14090" width="11.42578125" style="1416"/>
    <col min="14091" max="14091" width="23.5703125" style="1416" customWidth="1"/>
    <col min="14092" max="14092" width="19.7109375" style="1416" customWidth="1"/>
    <col min="14093" max="14094" width="20.42578125" style="1416" customWidth="1"/>
    <col min="14095" max="14337" width="11.42578125" style="1416"/>
    <col min="14338" max="14338" width="1.85546875" style="1416" customWidth="1"/>
    <col min="14339" max="14339" width="11.42578125" style="1416"/>
    <col min="14340" max="14340" width="13.28515625" style="1416" customWidth="1"/>
    <col min="14341" max="14341" width="11.42578125" style="1416"/>
    <col min="14342" max="14342" width="43.5703125" style="1416" customWidth="1"/>
    <col min="14343" max="14346" width="11.42578125" style="1416"/>
    <col min="14347" max="14347" width="23.5703125" style="1416" customWidth="1"/>
    <col min="14348" max="14348" width="19.7109375" style="1416" customWidth="1"/>
    <col min="14349" max="14350" width="20.42578125" style="1416" customWidth="1"/>
    <col min="14351" max="14593" width="11.42578125" style="1416"/>
    <col min="14594" max="14594" width="1.85546875" style="1416" customWidth="1"/>
    <col min="14595" max="14595" width="11.42578125" style="1416"/>
    <col min="14596" max="14596" width="13.28515625" style="1416" customWidth="1"/>
    <col min="14597" max="14597" width="11.42578125" style="1416"/>
    <col min="14598" max="14598" width="43.5703125" style="1416" customWidth="1"/>
    <col min="14599" max="14602" width="11.42578125" style="1416"/>
    <col min="14603" max="14603" width="23.5703125" style="1416" customWidth="1"/>
    <col min="14604" max="14604" width="19.7109375" style="1416" customWidth="1"/>
    <col min="14605" max="14606" width="20.42578125" style="1416" customWidth="1"/>
    <col min="14607" max="14849" width="11.42578125" style="1416"/>
    <col min="14850" max="14850" width="1.85546875" style="1416" customWidth="1"/>
    <col min="14851" max="14851" width="11.42578125" style="1416"/>
    <col min="14852" max="14852" width="13.28515625" style="1416" customWidth="1"/>
    <col min="14853" max="14853" width="11.42578125" style="1416"/>
    <col min="14854" max="14854" width="43.5703125" style="1416" customWidth="1"/>
    <col min="14855" max="14858" width="11.42578125" style="1416"/>
    <col min="14859" max="14859" width="23.5703125" style="1416" customWidth="1"/>
    <col min="14860" max="14860" width="19.7109375" style="1416" customWidth="1"/>
    <col min="14861" max="14862" width="20.42578125" style="1416" customWidth="1"/>
    <col min="14863" max="15105" width="11.42578125" style="1416"/>
    <col min="15106" max="15106" width="1.85546875" style="1416" customWidth="1"/>
    <col min="15107" max="15107" width="11.42578125" style="1416"/>
    <col min="15108" max="15108" width="13.28515625" style="1416" customWidth="1"/>
    <col min="15109" max="15109" width="11.42578125" style="1416"/>
    <col min="15110" max="15110" width="43.5703125" style="1416" customWidth="1"/>
    <col min="15111" max="15114" width="11.42578125" style="1416"/>
    <col min="15115" max="15115" width="23.5703125" style="1416" customWidth="1"/>
    <col min="15116" max="15116" width="19.7109375" style="1416" customWidth="1"/>
    <col min="15117" max="15118" width="20.42578125" style="1416" customWidth="1"/>
    <col min="15119" max="15361" width="11.42578125" style="1416"/>
    <col min="15362" max="15362" width="1.85546875" style="1416" customWidth="1"/>
    <col min="15363" max="15363" width="11.42578125" style="1416"/>
    <col min="15364" max="15364" width="13.28515625" style="1416" customWidth="1"/>
    <col min="15365" max="15365" width="11.42578125" style="1416"/>
    <col min="15366" max="15366" width="43.5703125" style="1416" customWidth="1"/>
    <col min="15367" max="15370" width="11.42578125" style="1416"/>
    <col min="15371" max="15371" width="23.5703125" style="1416" customWidth="1"/>
    <col min="15372" max="15372" width="19.7109375" style="1416" customWidth="1"/>
    <col min="15373" max="15374" width="20.42578125" style="1416" customWidth="1"/>
    <col min="15375" max="15617" width="11.42578125" style="1416"/>
    <col min="15618" max="15618" width="1.85546875" style="1416" customWidth="1"/>
    <col min="15619" max="15619" width="11.42578125" style="1416"/>
    <col min="15620" max="15620" width="13.28515625" style="1416" customWidth="1"/>
    <col min="15621" max="15621" width="11.42578125" style="1416"/>
    <col min="15622" max="15622" width="43.5703125" style="1416" customWidth="1"/>
    <col min="15623" max="15626" width="11.42578125" style="1416"/>
    <col min="15627" max="15627" width="23.5703125" style="1416" customWidth="1"/>
    <col min="15628" max="15628" width="19.7109375" style="1416" customWidth="1"/>
    <col min="15629" max="15630" width="20.42578125" style="1416" customWidth="1"/>
    <col min="15631" max="15873" width="11.42578125" style="1416"/>
    <col min="15874" max="15874" width="1.85546875" style="1416" customWidth="1"/>
    <col min="15875" max="15875" width="11.42578125" style="1416"/>
    <col min="15876" max="15876" width="13.28515625" style="1416" customWidth="1"/>
    <col min="15877" max="15877" width="11.42578125" style="1416"/>
    <col min="15878" max="15878" width="43.5703125" style="1416" customWidth="1"/>
    <col min="15879" max="15882" width="11.42578125" style="1416"/>
    <col min="15883" max="15883" width="23.5703125" style="1416" customWidth="1"/>
    <col min="15884" max="15884" width="19.7109375" style="1416" customWidth="1"/>
    <col min="15885" max="15886" width="20.42578125" style="1416" customWidth="1"/>
    <col min="15887" max="16129" width="11.42578125" style="1416"/>
    <col min="16130" max="16130" width="1.85546875" style="1416" customWidth="1"/>
    <col min="16131" max="16131" width="11.42578125" style="1416"/>
    <col min="16132" max="16132" width="13.28515625" style="1416" customWidth="1"/>
    <col min="16133" max="16133" width="11.42578125" style="1416"/>
    <col min="16134" max="16134" width="43.5703125" style="1416" customWidth="1"/>
    <col min="16135" max="16138" width="11.42578125" style="1416"/>
    <col min="16139" max="16139" width="23.5703125" style="1416" customWidth="1"/>
    <col min="16140" max="16140" width="19.7109375" style="1416" customWidth="1"/>
    <col min="16141" max="16142" width="20.42578125" style="1416" customWidth="1"/>
    <col min="16143" max="16384" width="11.42578125" style="1416"/>
  </cols>
  <sheetData>
    <row r="1" spans="1:14" ht="18">
      <c r="B1" s="1338" t="s">
        <v>278</v>
      </c>
      <c r="C1" s="1338"/>
      <c r="D1" s="1338"/>
      <c r="E1" s="1338"/>
      <c r="F1" s="1338"/>
      <c r="G1" s="1338"/>
      <c r="H1" s="1338"/>
      <c r="I1" s="1337"/>
      <c r="J1" s="1337"/>
      <c r="K1" s="1337"/>
      <c r="L1" s="1340"/>
      <c r="M1" s="1340"/>
      <c r="N1" s="1340"/>
    </row>
    <row r="2" spans="1:14" ht="18">
      <c r="B2" s="1528"/>
      <c r="C2" s="1343"/>
      <c r="D2" s="1529"/>
      <c r="E2" s="1529"/>
      <c r="F2" s="1346"/>
      <c r="G2" s="1341"/>
      <c r="H2" s="1341"/>
      <c r="I2" s="1341"/>
      <c r="J2" s="1341"/>
      <c r="K2" s="1341"/>
      <c r="L2" s="1346"/>
      <c r="M2" s="1346"/>
      <c r="N2" s="1346"/>
    </row>
    <row r="3" spans="1:14" ht="15.75" thickBot="1">
      <c r="B3" s="1349"/>
      <c r="C3" s="1350"/>
      <c r="D3" s="1352"/>
      <c r="E3" s="1352"/>
      <c r="F3" s="1352"/>
      <c r="G3" s="1352"/>
      <c r="H3" s="1352"/>
      <c r="I3" s="1354"/>
      <c r="J3" s="1354"/>
      <c r="K3" s="1354"/>
      <c r="L3" s="1350"/>
      <c r="M3" s="1350"/>
      <c r="N3" s="1350"/>
    </row>
    <row r="4" spans="1:14" ht="25.5" customHeight="1">
      <c r="A4" s="1530"/>
      <c r="B4" s="1531"/>
      <c r="C4" s="1531"/>
      <c r="D4" s="1531"/>
      <c r="E4" s="1531"/>
      <c r="F4" s="1531"/>
      <c r="G4" s="1532" t="s">
        <v>1307</v>
      </c>
      <c r="H4" s="1359"/>
      <c r="I4" s="1426" t="s">
        <v>197</v>
      </c>
      <c r="J4" s="1533"/>
      <c r="K4" s="1362" t="s">
        <v>1308</v>
      </c>
      <c r="L4" s="1361" t="s">
        <v>1306</v>
      </c>
      <c r="M4" s="1362" t="s">
        <v>220</v>
      </c>
      <c r="N4" s="1363" t="s">
        <v>1216</v>
      </c>
    </row>
    <row r="5" spans="1:14" ht="15" customHeight="1">
      <c r="A5" s="1534"/>
      <c r="B5" s="1535"/>
      <c r="C5" s="1535"/>
      <c r="D5" s="1535"/>
      <c r="E5" s="1535"/>
      <c r="F5" s="1535"/>
      <c r="G5" s="1536" t="s">
        <v>205</v>
      </c>
      <c r="H5" s="1537" t="s">
        <v>198</v>
      </c>
      <c r="I5" s="1538"/>
      <c r="J5" s="1376"/>
      <c r="K5" s="1539"/>
      <c r="L5" s="1540"/>
      <c r="M5" s="1371"/>
      <c r="N5" s="1372"/>
    </row>
    <row r="6" spans="1:14" ht="35.25" customHeight="1">
      <c r="A6" s="1534"/>
      <c r="B6" s="1535"/>
      <c r="C6" s="1535"/>
      <c r="D6" s="1535"/>
      <c r="E6" s="1535"/>
      <c r="F6" s="1535"/>
      <c r="G6" s="1541"/>
      <c r="H6" s="1541"/>
      <c r="I6" s="1374"/>
      <c r="J6" s="1375"/>
      <c r="K6" s="1539"/>
      <c r="L6" s="1540"/>
      <c r="M6" s="1371"/>
      <c r="N6" s="1372"/>
    </row>
    <row r="7" spans="1:14" ht="66" customHeight="1">
      <c r="A7" s="1534"/>
      <c r="B7" s="1535"/>
      <c r="C7" s="1535"/>
      <c r="D7" s="1535"/>
      <c r="E7" s="1535"/>
      <c r="F7" s="1535"/>
      <c r="G7" s="1377"/>
      <c r="H7" s="1377"/>
      <c r="I7" s="1542" t="s">
        <v>205</v>
      </c>
      <c r="J7" s="1543" t="s">
        <v>198</v>
      </c>
      <c r="K7" s="1544"/>
      <c r="L7" s="1545"/>
      <c r="M7" s="1380"/>
      <c r="N7" s="1381"/>
    </row>
    <row r="8" spans="1:14" ht="15">
      <c r="A8" s="1534"/>
      <c r="B8" s="1535"/>
      <c r="C8" s="1535"/>
      <c r="D8" s="1535"/>
      <c r="E8" s="1535"/>
      <c r="F8" s="1535"/>
      <c r="G8" s="1546" t="s">
        <v>0</v>
      </c>
      <c r="H8" s="1547" t="s">
        <v>1</v>
      </c>
      <c r="I8" s="1547" t="s">
        <v>2</v>
      </c>
      <c r="J8" s="1547" t="s">
        <v>3</v>
      </c>
      <c r="K8" s="1548" t="s">
        <v>4</v>
      </c>
      <c r="L8" s="1549"/>
      <c r="M8" s="1550" t="s">
        <v>5</v>
      </c>
      <c r="N8" s="1551" t="s">
        <v>6</v>
      </c>
    </row>
    <row r="9" spans="1:14" ht="15">
      <c r="A9" s="1552" t="s">
        <v>0</v>
      </c>
      <c r="B9" s="1553" t="s">
        <v>1427</v>
      </c>
      <c r="C9" s="1554"/>
      <c r="D9" s="1554"/>
      <c r="E9" s="1554"/>
      <c r="F9" s="1555"/>
      <c r="G9" s="1556"/>
      <c r="H9" s="1557"/>
      <c r="I9" s="1558"/>
      <c r="J9" s="1559"/>
      <c r="K9" s="1560"/>
      <c r="L9" s="1561"/>
      <c r="M9" s="1560"/>
      <c r="N9" s="1562" t="s">
        <v>63</v>
      </c>
    </row>
    <row r="10" spans="1:14" ht="15">
      <c r="A10" s="1563" t="s">
        <v>1</v>
      </c>
      <c r="B10" s="1564"/>
      <c r="C10" s="1365"/>
      <c r="D10" s="1365" t="s">
        <v>1428</v>
      </c>
      <c r="E10" s="1365"/>
      <c r="F10" s="1565"/>
      <c r="G10" s="1566"/>
      <c r="H10" s="1496"/>
      <c r="I10" s="1462"/>
      <c r="J10" s="1567"/>
      <c r="K10" s="1461"/>
      <c r="L10" s="1463"/>
      <c r="M10" s="1461"/>
      <c r="N10" s="1500"/>
    </row>
    <row r="11" spans="1:14" ht="15">
      <c r="A11" s="1563" t="s">
        <v>2</v>
      </c>
      <c r="B11" s="1564"/>
      <c r="C11" s="1365"/>
      <c r="D11" s="1365" t="s">
        <v>1429</v>
      </c>
      <c r="E11" s="1365"/>
      <c r="F11" s="1565"/>
      <c r="G11" s="1566"/>
      <c r="H11" s="1496"/>
      <c r="I11" s="1462"/>
      <c r="J11" s="1567"/>
      <c r="K11" s="1461"/>
      <c r="L11" s="1463"/>
      <c r="M11" s="1461"/>
      <c r="N11" s="1500"/>
    </row>
    <row r="12" spans="1:14" ht="15">
      <c r="A12" s="1563" t="s">
        <v>3</v>
      </c>
      <c r="B12" s="1564"/>
      <c r="C12" s="1365"/>
      <c r="D12" s="1365" t="s">
        <v>1430</v>
      </c>
      <c r="E12" s="1365"/>
      <c r="F12" s="1565"/>
      <c r="G12" s="1566"/>
      <c r="H12" s="1496"/>
      <c r="I12" s="1462"/>
      <c r="J12" s="1567"/>
      <c r="K12" s="1461"/>
      <c r="L12" s="1463"/>
      <c r="M12" s="1461"/>
      <c r="N12" s="1500"/>
    </row>
    <row r="13" spans="1:14" ht="15">
      <c r="A13" s="1563" t="s">
        <v>4</v>
      </c>
      <c r="B13" s="1564"/>
      <c r="C13" s="1365"/>
      <c r="D13" s="1365" t="s">
        <v>1431</v>
      </c>
      <c r="E13" s="1365"/>
      <c r="F13" s="1565"/>
      <c r="G13" s="1566"/>
      <c r="H13" s="1496"/>
      <c r="I13" s="1462"/>
      <c r="J13" s="1567"/>
      <c r="K13" s="1461"/>
      <c r="L13" s="1463"/>
      <c r="M13" s="1461"/>
      <c r="N13" s="1500"/>
    </row>
    <row r="14" spans="1:14" ht="15">
      <c r="A14" s="1568" t="s">
        <v>5</v>
      </c>
      <c r="B14" s="1569"/>
      <c r="C14" s="1452"/>
      <c r="D14" s="1452" t="s">
        <v>1432</v>
      </c>
      <c r="E14" s="1452"/>
      <c r="F14" s="1570"/>
      <c r="G14" s="1571"/>
      <c r="H14" s="1572"/>
      <c r="I14" s="1573"/>
      <c r="J14" s="1574"/>
      <c r="K14" s="1575"/>
      <c r="L14" s="1576"/>
      <c r="M14" s="1575"/>
      <c r="N14" s="1577"/>
    </row>
    <row r="15" spans="1:14" ht="15">
      <c r="A15" s="1563" t="s">
        <v>6</v>
      </c>
      <c r="B15" s="1365"/>
      <c r="C15" s="1365" t="s">
        <v>1433</v>
      </c>
      <c r="D15" s="1365"/>
      <c r="E15" s="1365"/>
      <c r="F15" s="1565"/>
      <c r="G15" s="1578"/>
      <c r="H15" s="1579"/>
      <c r="I15" s="1462"/>
      <c r="J15" s="1567"/>
      <c r="K15" s="1461"/>
      <c r="L15" s="1463"/>
      <c r="M15" s="1580"/>
      <c r="N15" s="1581"/>
    </row>
    <row r="16" spans="1:14" ht="15">
      <c r="A16" s="1582" t="s">
        <v>7</v>
      </c>
      <c r="B16" s="1583"/>
      <c r="C16" s="1583" t="s">
        <v>1434</v>
      </c>
      <c r="D16" s="1583"/>
      <c r="E16" s="1583"/>
      <c r="F16" s="1584"/>
      <c r="G16" s="1585"/>
      <c r="H16" s="1586"/>
      <c r="I16" s="1447"/>
      <c r="J16" s="1384"/>
      <c r="K16" s="1575"/>
      <c r="L16" s="1576"/>
      <c r="M16" s="1587"/>
      <c r="N16" s="1588"/>
    </row>
    <row r="17" spans="1:14" ht="15">
      <c r="A17" s="1563" t="s">
        <v>8</v>
      </c>
      <c r="B17" s="1365"/>
      <c r="C17" s="1392" t="s">
        <v>1435</v>
      </c>
      <c r="D17" s="1392"/>
      <c r="E17" s="1392"/>
      <c r="F17" s="1393"/>
      <c r="G17" s="1589"/>
      <c r="H17" s="1590"/>
      <c r="I17" s="1462"/>
      <c r="J17" s="1567"/>
      <c r="K17" s="1398"/>
      <c r="L17" s="1470"/>
      <c r="M17" s="1399"/>
      <c r="N17" s="1591"/>
    </row>
    <row r="18" spans="1:14" ht="15">
      <c r="A18" s="1563">
        <v>100</v>
      </c>
      <c r="B18" s="1365"/>
      <c r="C18" s="1392" t="s">
        <v>1351</v>
      </c>
      <c r="D18" s="1392"/>
      <c r="E18" s="1392"/>
      <c r="F18" s="1393"/>
      <c r="G18" s="1475"/>
      <c r="H18" s="1592"/>
      <c r="I18" s="1475"/>
      <c r="J18" s="1592"/>
      <c r="K18" s="1593"/>
      <c r="L18" s="1470"/>
      <c r="M18" s="1399"/>
      <c r="N18" s="1591"/>
    </row>
    <row r="19" spans="1:14" ht="15">
      <c r="A19" s="1594">
        <v>110</v>
      </c>
      <c r="B19" s="1595"/>
      <c r="C19" s="1480" t="s">
        <v>1352</v>
      </c>
      <c r="D19" s="1481"/>
      <c r="E19" s="1482"/>
      <c r="F19" s="1483"/>
      <c r="G19" s="1475"/>
      <c r="H19" s="1592"/>
      <c r="I19" s="1475"/>
      <c r="J19" s="1592"/>
      <c r="K19" s="1593"/>
      <c r="L19" s="1470"/>
      <c r="M19" s="1399"/>
      <c r="N19" s="1591"/>
    </row>
    <row r="20" spans="1:14" ht="15">
      <c r="A20" s="1594">
        <v>120</v>
      </c>
      <c r="B20" s="1595"/>
      <c r="C20" s="1480" t="s">
        <v>1353</v>
      </c>
      <c r="D20" s="1481"/>
      <c r="E20" s="1482"/>
      <c r="F20" s="1483"/>
      <c r="G20" s="1475"/>
      <c r="H20" s="1592"/>
      <c r="I20" s="1475"/>
      <c r="J20" s="1592"/>
      <c r="K20" s="1593"/>
      <c r="L20" s="1470"/>
      <c r="M20" s="1399"/>
      <c r="N20" s="1591"/>
    </row>
    <row r="21" spans="1:14" ht="15">
      <c r="A21" s="1594">
        <v>130</v>
      </c>
      <c r="B21" s="1595"/>
      <c r="C21" s="1480" t="s">
        <v>1354</v>
      </c>
      <c r="D21" s="1481"/>
      <c r="E21" s="1482"/>
      <c r="F21" s="1483"/>
      <c r="G21" s="1475"/>
      <c r="H21" s="1592"/>
      <c r="I21" s="1475"/>
      <c r="J21" s="1592"/>
      <c r="K21" s="1593"/>
      <c r="L21" s="1470"/>
      <c r="M21" s="1399"/>
      <c r="N21" s="1591"/>
    </row>
    <row r="22" spans="1:14" ht="15.75" thickBot="1">
      <c r="A22" s="1596">
        <v>140</v>
      </c>
      <c r="B22" s="1597"/>
      <c r="C22" s="1598" t="s">
        <v>1355</v>
      </c>
      <c r="D22" s="1599"/>
      <c r="E22" s="1599"/>
      <c r="F22" s="1600"/>
      <c r="G22" s="1520"/>
      <c r="H22" s="1601"/>
      <c r="I22" s="1520"/>
      <c r="J22" s="1601"/>
      <c r="K22" s="1602"/>
      <c r="L22" s="1603"/>
      <c r="M22" s="1604"/>
      <c r="N22" s="1605"/>
    </row>
    <row r="23" spans="1:14" ht="15">
      <c r="A23" s="1526"/>
      <c r="B23" s="1527"/>
      <c r="C23" s="1527"/>
      <c r="D23" s="1527"/>
      <c r="E23" s="1527"/>
      <c r="F23" s="1527"/>
      <c r="G23" s="1354"/>
      <c r="H23" s="1354"/>
      <c r="I23" s="1354"/>
      <c r="J23" s="1354"/>
      <c r="K23" s="1354"/>
      <c r="L23" s="1350"/>
      <c r="M23" s="1350"/>
      <c r="N23" s="1350"/>
    </row>
    <row r="24" spans="1:14" ht="15">
      <c r="B24" s="1350"/>
      <c r="C24" s="1350"/>
      <c r="D24" s="1350"/>
      <c r="E24" s="1350"/>
      <c r="F24" s="1350"/>
      <c r="G24" s="1354"/>
      <c r="H24" s="1354"/>
      <c r="I24" s="1354"/>
      <c r="J24" s="1354"/>
      <c r="K24" s="1354"/>
      <c r="L24" s="1350"/>
      <c r="M24" s="1350"/>
      <c r="N24" s="1350"/>
    </row>
    <row r="25" spans="1:14" ht="15">
      <c r="B25" s="1350"/>
      <c r="C25" s="1350"/>
      <c r="D25" s="1350"/>
      <c r="E25" s="1527"/>
      <c r="F25" s="1527"/>
      <c r="G25" s="1606"/>
      <c r="H25" s="1606"/>
      <c r="I25" s="1606"/>
      <c r="J25" s="1606"/>
      <c r="K25" s="1606"/>
      <c r="L25" s="1527"/>
      <c r="M25" s="1350"/>
      <c r="N25" s="1350"/>
    </row>
    <row r="26" spans="1:14">
      <c r="E26" s="1526"/>
      <c r="F26" s="1526"/>
      <c r="G26" s="1526"/>
      <c r="H26" s="1526"/>
      <c r="I26" s="1526"/>
      <c r="J26" s="1526"/>
    </row>
    <row r="27" spans="1:14">
      <c r="E27" s="1526"/>
      <c r="F27" s="1526"/>
      <c r="G27" s="1526"/>
      <c r="H27" s="1526"/>
      <c r="I27" s="1526"/>
      <c r="J27" s="1526"/>
    </row>
    <row r="28" spans="1:14">
      <c r="E28" s="1526"/>
      <c r="F28" s="1526"/>
      <c r="G28" s="1526"/>
      <c r="H28" s="1526"/>
      <c r="I28" s="1526"/>
      <c r="J28" s="1526"/>
    </row>
  </sheetData>
  <mergeCells count="8">
    <mergeCell ref="G4:H4"/>
    <mergeCell ref="I4:J6"/>
    <mergeCell ref="K4:K7"/>
    <mergeCell ref="L4:L7"/>
    <mergeCell ref="M4:M7"/>
    <mergeCell ref="N4:N7"/>
    <mergeCell ref="G5:G7"/>
    <mergeCell ref="H5:H7"/>
  </mergeCells>
  <pageMargins left="0.78740157480314965" right="0.78740157480314965" top="0.98425196850393704" bottom="0.98425196850393704" header="0.51181102362204722" footer="0.51181102362204722"/>
  <pageSetup paperSize="9" scale="56" orientation="landscape" cellComments="asDisplayed" horizontalDpi="300" r:id="rId1"/>
  <headerFooter alignWithMargins="0">
    <oddHeader>&amp;C&amp;40&amp;U&amp;A</oddHeader>
    <oddFooter>&amp;L&amp;F&amp;C&amp;A&amp;R&amp;D</oddFooter>
  </headerFooter>
</worksheet>
</file>

<file path=xl/worksheets/sheet19.xml><?xml version="1.0" encoding="utf-8"?>
<worksheet xmlns="http://schemas.openxmlformats.org/spreadsheetml/2006/main" xmlns:r="http://schemas.openxmlformats.org/officeDocument/2006/relationships">
  <dimension ref="A1:BH64"/>
  <sheetViews>
    <sheetView topLeftCell="A57" zoomScale="60" zoomScaleNormal="60" zoomScaleSheetLayoutView="70" workbookViewId="0">
      <selection activeCell="C68" sqref="C68"/>
    </sheetView>
  </sheetViews>
  <sheetFormatPr baseColWidth="10" defaultColWidth="9.140625" defaultRowHeight="15"/>
  <cols>
    <col min="1" max="1" width="9.7109375" style="1609" customWidth="1"/>
    <col min="2" max="2" width="20" style="1608" customWidth="1"/>
    <col min="3" max="3" width="52.42578125" style="1608" customWidth="1"/>
    <col min="4" max="4" width="13.5703125" style="1608" customWidth="1"/>
    <col min="5" max="5" width="20" style="1608" customWidth="1"/>
    <col min="6" max="16" width="29.5703125" style="1608" customWidth="1"/>
    <col min="17" max="18" width="43.7109375" style="1608" customWidth="1"/>
    <col min="19" max="23" width="32" style="1608" customWidth="1"/>
    <col min="24" max="256" width="9.140625" style="1608"/>
    <col min="257" max="257" width="9.7109375" style="1608" customWidth="1"/>
    <col min="258" max="258" width="20" style="1608" customWidth="1"/>
    <col min="259" max="259" width="52.42578125" style="1608" customWidth="1"/>
    <col min="260" max="260" width="13.5703125" style="1608" customWidth="1"/>
    <col min="261" max="261" width="20" style="1608" customWidth="1"/>
    <col min="262" max="272" width="29.5703125" style="1608" customWidth="1"/>
    <col min="273" max="274" width="43.7109375" style="1608" customWidth="1"/>
    <col min="275" max="279" width="32" style="1608" customWidth="1"/>
    <col min="280" max="512" width="9.140625" style="1608"/>
    <col min="513" max="513" width="9.7109375" style="1608" customWidth="1"/>
    <col min="514" max="514" width="20" style="1608" customWidth="1"/>
    <col min="515" max="515" width="52.42578125" style="1608" customWidth="1"/>
    <col min="516" max="516" width="13.5703125" style="1608" customWidth="1"/>
    <col min="517" max="517" width="20" style="1608" customWidth="1"/>
    <col min="518" max="528" width="29.5703125" style="1608" customWidth="1"/>
    <col min="529" max="530" width="43.7109375" style="1608" customWidth="1"/>
    <col min="531" max="535" width="32" style="1608" customWidth="1"/>
    <col min="536" max="768" width="9.140625" style="1608"/>
    <col min="769" max="769" width="9.7109375" style="1608" customWidth="1"/>
    <col min="770" max="770" width="20" style="1608" customWidth="1"/>
    <col min="771" max="771" width="52.42578125" style="1608" customWidth="1"/>
    <col min="772" max="772" width="13.5703125" style="1608" customWidth="1"/>
    <col min="773" max="773" width="20" style="1608" customWidth="1"/>
    <col min="774" max="784" width="29.5703125" style="1608" customWidth="1"/>
    <col min="785" max="786" width="43.7109375" style="1608" customWidth="1"/>
    <col min="787" max="791" width="32" style="1608" customWidth="1"/>
    <col min="792" max="1024" width="9.140625" style="1608"/>
    <col min="1025" max="1025" width="9.7109375" style="1608" customWidth="1"/>
    <col min="1026" max="1026" width="20" style="1608" customWidth="1"/>
    <col min="1027" max="1027" width="52.42578125" style="1608" customWidth="1"/>
    <col min="1028" max="1028" width="13.5703125" style="1608" customWidth="1"/>
    <col min="1029" max="1029" width="20" style="1608" customWidth="1"/>
    <col min="1030" max="1040" width="29.5703125" style="1608" customWidth="1"/>
    <col min="1041" max="1042" width="43.7109375" style="1608" customWidth="1"/>
    <col min="1043" max="1047" width="32" style="1608" customWidth="1"/>
    <col min="1048" max="1280" width="9.140625" style="1608"/>
    <col min="1281" max="1281" width="9.7109375" style="1608" customWidth="1"/>
    <col min="1282" max="1282" width="20" style="1608" customWidth="1"/>
    <col min="1283" max="1283" width="52.42578125" style="1608" customWidth="1"/>
    <col min="1284" max="1284" width="13.5703125" style="1608" customWidth="1"/>
    <col min="1285" max="1285" width="20" style="1608" customWidth="1"/>
    <col min="1286" max="1296" width="29.5703125" style="1608" customWidth="1"/>
    <col min="1297" max="1298" width="43.7109375" style="1608" customWidth="1"/>
    <col min="1299" max="1303" width="32" style="1608" customWidth="1"/>
    <col min="1304" max="1536" width="9.140625" style="1608"/>
    <col min="1537" max="1537" width="9.7109375" style="1608" customWidth="1"/>
    <col min="1538" max="1538" width="20" style="1608" customWidth="1"/>
    <col min="1539" max="1539" width="52.42578125" style="1608" customWidth="1"/>
    <col min="1540" max="1540" width="13.5703125" style="1608" customWidth="1"/>
    <col min="1541" max="1541" width="20" style="1608" customWidth="1"/>
    <col min="1542" max="1552" width="29.5703125" style="1608" customWidth="1"/>
    <col min="1553" max="1554" width="43.7109375" style="1608" customWidth="1"/>
    <col min="1555" max="1559" width="32" style="1608" customWidth="1"/>
    <col min="1560" max="1792" width="9.140625" style="1608"/>
    <col min="1793" max="1793" width="9.7109375" style="1608" customWidth="1"/>
    <col min="1794" max="1794" width="20" style="1608" customWidth="1"/>
    <col min="1795" max="1795" width="52.42578125" style="1608" customWidth="1"/>
    <col min="1796" max="1796" width="13.5703125" style="1608" customWidth="1"/>
    <col min="1797" max="1797" width="20" style="1608" customWidth="1"/>
    <col min="1798" max="1808" width="29.5703125" style="1608" customWidth="1"/>
    <col min="1809" max="1810" width="43.7109375" style="1608" customWidth="1"/>
    <col min="1811" max="1815" width="32" style="1608" customWidth="1"/>
    <col min="1816" max="2048" width="9.140625" style="1608"/>
    <col min="2049" max="2049" width="9.7109375" style="1608" customWidth="1"/>
    <col min="2050" max="2050" width="20" style="1608" customWidth="1"/>
    <col min="2051" max="2051" width="52.42578125" style="1608" customWidth="1"/>
    <col min="2052" max="2052" width="13.5703125" style="1608" customWidth="1"/>
    <col min="2053" max="2053" width="20" style="1608" customWidth="1"/>
    <col min="2054" max="2064" width="29.5703125" style="1608" customWidth="1"/>
    <col min="2065" max="2066" width="43.7109375" style="1608" customWidth="1"/>
    <col min="2067" max="2071" width="32" style="1608" customWidth="1"/>
    <col min="2072" max="2304" width="9.140625" style="1608"/>
    <col min="2305" max="2305" width="9.7109375" style="1608" customWidth="1"/>
    <col min="2306" max="2306" width="20" style="1608" customWidth="1"/>
    <col min="2307" max="2307" width="52.42578125" style="1608" customWidth="1"/>
    <col min="2308" max="2308" width="13.5703125" style="1608" customWidth="1"/>
    <col min="2309" max="2309" width="20" style="1608" customWidth="1"/>
    <col min="2310" max="2320" width="29.5703125" style="1608" customWidth="1"/>
    <col min="2321" max="2322" width="43.7109375" style="1608" customWidth="1"/>
    <col min="2323" max="2327" width="32" style="1608" customWidth="1"/>
    <col min="2328" max="2560" width="9.140625" style="1608"/>
    <col min="2561" max="2561" width="9.7109375" style="1608" customWidth="1"/>
    <col min="2562" max="2562" width="20" style="1608" customWidth="1"/>
    <col min="2563" max="2563" width="52.42578125" style="1608" customWidth="1"/>
    <col min="2564" max="2564" width="13.5703125" style="1608" customWidth="1"/>
    <col min="2565" max="2565" width="20" style="1608" customWidth="1"/>
    <col min="2566" max="2576" width="29.5703125" style="1608" customWidth="1"/>
    <col min="2577" max="2578" width="43.7109375" style="1608" customWidth="1"/>
    <col min="2579" max="2583" width="32" style="1608" customWidth="1"/>
    <col min="2584" max="2816" width="9.140625" style="1608"/>
    <col min="2817" max="2817" width="9.7109375" style="1608" customWidth="1"/>
    <col min="2818" max="2818" width="20" style="1608" customWidth="1"/>
    <col min="2819" max="2819" width="52.42578125" style="1608" customWidth="1"/>
    <col min="2820" max="2820" width="13.5703125" style="1608" customWidth="1"/>
    <col min="2821" max="2821" width="20" style="1608" customWidth="1"/>
    <col min="2822" max="2832" width="29.5703125" style="1608" customWidth="1"/>
    <col min="2833" max="2834" width="43.7109375" style="1608" customWidth="1"/>
    <col min="2835" max="2839" width="32" style="1608" customWidth="1"/>
    <col min="2840" max="3072" width="9.140625" style="1608"/>
    <col min="3073" max="3073" width="9.7109375" style="1608" customWidth="1"/>
    <col min="3074" max="3074" width="20" style="1608" customWidth="1"/>
    <col min="3075" max="3075" width="52.42578125" style="1608" customWidth="1"/>
    <col min="3076" max="3076" width="13.5703125" style="1608" customWidth="1"/>
    <col min="3077" max="3077" width="20" style="1608" customWidth="1"/>
    <col min="3078" max="3088" width="29.5703125" style="1608" customWidth="1"/>
    <col min="3089" max="3090" width="43.7109375" style="1608" customWidth="1"/>
    <col min="3091" max="3095" width="32" style="1608" customWidth="1"/>
    <col min="3096" max="3328" width="9.140625" style="1608"/>
    <col min="3329" max="3329" width="9.7109375" style="1608" customWidth="1"/>
    <col min="3330" max="3330" width="20" style="1608" customWidth="1"/>
    <col min="3331" max="3331" width="52.42578125" style="1608" customWidth="1"/>
    <col min="3332" max="3332" width="13.5703125" style="1608" customWidth="1"/>
    <col min="3333" max="3333" width="20" style="1608" customWidth="1"/>
    <col min="3334" max="3344" width="29.5703125" style="1608" customWidth="1"/>
    <col min="3345" max="3346" width="43.7109375" style="1608" customWidth="1"/>
    <col min="3347" max="3351" width="32" style="1608" customWidth="1"/>
    <col min="3352" max="3584" width="9.140625" style="1608"/>
    <col min="3585" max="3585" width="9.7109375" style="1608" customWidth="1"/>
    <col min="3586" max="3586" width="20" style="1608" customWidth="1"/>
    <col min="3587" max="3587" width="52.42578125" style="1608" customWidth="1"/>
    <col min="3588" max="3588" width="13.5703125" style="1608" customWidth="1"/>
    <col min="3589" max="3589" width="20" style="1608" customWidth="1"/>
    <col min="3590" max="3600" width="29.5703125" style="1608" customWidth="1"/>
    <col min="3601" max="3602" width="43.7109375" style="1608" customWidth="1"/>
    <col min="3603" max="3607" width="32" style="1608" customWidth="1"/>
    <col min="3608" max="3840" width="9.140625" style="1608"/>
    <col min="3841" max="3841" width="9.7109375" style="1608" customWidth="1"/>
    <col min="3842" max="3842" width="20" style="1608" customWidth="1"/>
    <col min="3843" max="3843" width="52.42578125" style="1608" customWidth="1"/>
    <col min="3844" max="3844" width="13.5703125" style="1608" customWidth="1"/>
    <col min="3845" max="3845" width="20" style="1608" customWidth="1"/>
    <col min="3846" max="3856" width="29.5703125" style="1608" customWidth="1"/>
    <col min="3857" max="3858" width="43.7109375" style="1608" customWidth="1"/>
    <col min="3859" max="3863" width="32" style="1608" customWidth="1"/>
    <col min="3864" max="4096" width="9.140625" style="1608"/>
    <col min="4097" max="4097" width="9.7109375" style="1608" customWidth="1"/>
    <col min="4098" max="4098" width="20" style="1608" customWidth="1"/>
    <col min="4099" max="4099" width="52.42578125" style="1608" customWidth="1"/>
    <col min="4100" max="4100" width="13.5703125" style="1608" customWidth="1"/>
    <col min="4101" max="4101" width="20" style="1608" customWidth="1"/>
    <col min="4102" max="4112" width="29.5703125" style="1608" customWidth="1"/>
    <col min="4113" max="4114" width="43.7109375" style="1608" customWidth="1"/>
    <col min="4115" max="4119" width="32" style="1608" customWidth="1"/>
    <col min="4120" max="4352" width="9.140625" style="1608"/>
    <col min="4353" max="4353" width="9.7109375" style="1608" customWidth="1"/>
    <col min="4354" max="4354" width="20" style="1608" customWidth="1"/>
    <col min="4355" max="4355" width="52.42578125" style="1608" customWidth="1"/>
    <col min="4356" max="4356" width="13.5703125" style="1608" customWidth="1"/>
    <col min="4357" max="4357" width="20" style="1608" customWidth="1"/>
    <col min="4358" max="4368" width="29.5703125" style="1608" customWidth="1"/>
    <col min="4369" max="4370" width="43.7109375" style="1608" customWidth="1"/>
    <col min="4371" max="4375" width="32" style="1608" customWidth="1"/>
    <col min="4376" max="4608" width="9.140625" style="1608"/>
    <col min="4609" max="4609" width="9.7109375" style="1608" customWidth="1"/>
    <col min="4610" max="4610" width="20" style="1608" customWidth="1"/>
    <col min="4611" max="4611" width="52.42578125" style="1608" customWidth="1"/>
    <col min="4612" max="4612" width="13.5703125" style="1608" customWidth="1"/>
    <col min="4613" max="4613" width="20" style="1608" customWidth="1"/>
    <col min="4614" max="4624" width="29.5703125" style="1608" customWidth="1"/>
    <col min="4625" max="4626" width="43.7109375" style="1608" customWidth="1"/>
    <col min="4627" max="4631" width="32" style="1608" customWidth="1"/>
    <col min="4632" max="4864" width="9.140625" style="1608"/>
    <col min="4865" max="4865" width="9.7109375" style="1608" customWidth="1"/>
    <col min="4866" max="4866" width="20" style="1608" customWidth="1"/>
    <col min="4867" max="4867" width="52.42578125" style="1608" customWidth="1"/>
    <col min="4868" max="4868" width="13.5703125" style="1608" customWidth="1"/>
    <col min="4869" max="4869" width="20" style="1608" customWidth="1"/>
    <col min="4870" max="4880" width="29.5703125" style="1608" customWidth="1"/>
    <col min="4881" max="4882" width="43.7109375" style="1608" customWidth="1"/>
    <col min="4883" max="4887" width="32" style="1608" customWidth="1"/>
    <col min="4888" max="5120" width="9.140625" style="1608"/>
    <col min="5121" max="5121" width="9.7109375" style="1608" customWidth="1"/>
    <col min="5122" max="5122" width="20" style="1608" customWidth="1"/>
    <col min="5123" max="5123" width="52.42578125" style="1608" customWidth="1"/>
    <col min="5124" max="5124" width="13.5703125" style="1608" customWidth="1"/>
    <col min="5125" max="5125" width="20" style="1608" customWidth="1"/>
    <col min="5126" max="5136" width="29.5703125" style="1608" customWidth="1"/>
    <col min="5137" max="5138" width="43.7109375" style="1608" customWidth="1"/>
    <col min="5139" max="5143" width="32" style="1608" customWidth="1"/>
    <col min="5144" max="5376" width="9.140625" style="1608"/>
    <col min="5377" max="5377" width="9.7109375" style="1608" customWidth="1"/>
    <col min="5378" max="5378" width="20" style="1608" customWidth="1"/>
    <col min="5379" max="5379" width="52.42578125" style="1608" customWidth="1"/>
    <col min="5380" max="5380" width="13.5703125" style="1608" customWidth="1"/>
    <col min="5381" max="5381" width="20" style="1608" customWidth="1"/>
    <col min="5382" max="5392" width="29.5703125" style="1608" customWidth="1"/>
    <col min="5393" max="5394" width="43.7109375" style="1608" customWidth="1"/>
    <col min="5395" max="5399" width="32" style="1608" customWidth="1"/>
    <col min="5400" max="5632" width="9.140625" style="1608"/>
    <col min="5633" max="5633" width="9.7109375" style="1608" customWidth="1"/>
    <col min="5634" max="5634" width="20" style="1608" customWidth="1"/>
    <col min="5635" max="5635" width="52.42578125" style="1608" customWidth="1"/>
    <col min="5636" max="5636" width="13.5703125" style="1608" customWidth="1"/>
    <col min="5637" max="5637" width="20" style="1608" customWidth="1"/>
    <col min="5638" max="5648" width="29.5703125" style="1608" customWidth="1"/>
    <col min="5649" max="5650" width="43.7109375" style="1608" customWidth="1"/>
    <col min="5651" max="5655" width="32" style="1608" customWidth="1"/>
    <col min="5656" max="5888" width="9.140625" style="1608"/>
    <col min="5889" max="5889" width="9.7109375" style="1608" customWidth="1"/>
    <col min="5890" max="5890" width="20" style="1608" customWidth="1"/>
    <col min="5891" max="5891" width="52.42578125" style="1608" customWidth="1"/>
    <col min="5892" max="5892" width="13.5703125" style="1608" customWidth="1"/>
    <col min="5893" max="5893" width="20" style="1608" customWidth="1"/>
    <col min="5894" max="5904" width="29.5703125" style="1608" customWidth="1"/>
    <col min="5905" max="5906" width="43.7109375" style="1608" customWidth="1"/>
    <col min="5907" max="5911" width="32" style="1608" customWidth="1"/>
    <col min="5912" max="6144" width="9.140625" style="1608"/>
    <col min="6145" max="6145" width="9.7109375" style="1608" customWidth="1"/>
    <col min="6146" max="6146" width="20" style="1608" customWidth="1"/>
    <col min="6147" max="6147" width="52.42578125" style="1608" customWidth="1"/>
    <col min="6148" max="6148" width="13.5703125" style="1608" customWidth="1"/>
    <col min="6149" max="6149" width="20" style="1608" customWidth="1"/>
    <col min="6150" max="6160" width="29.5703125" style="1608" customWidth="1"/>
    <col min="6161" max="6162" width="43.7109375" style="1608" customWidth="1"/>
    <col min="6163" max="6167" width="32" style="1608" customWidth="1"/>
    <col min="6168" max="6400" width="9.140625" style="1608"/>
    <col min="6401" max="6401" width="9.7109375" style="1608" customWidth="1"/>
    <col min="6402" max="6402" width="20" style="1608" customWidth="1"/>
    <col min="6403" max="6403" width="52.42578125" style="1608" customWidth="1"/>
    <col min="6404" max="6404" width="13.5703125" style="1608" customWidth="1"/>
    <col min="6405" max="6405" width="20" style="1608" customWidth="1"/>
    <col min="6406" max="6416" width="29.5703125" style="1608" customWidth="1"/>
    <col min="6417" max="6418" width="43.7109375" style="1608" customWidth="1"/>
    <col min="6419" max="6423" width="32" style="1608" customWidth="1"/>
    <col min="6424" max="6656" width="9.140625" style="1608"/>
    <col min="6657" max="6657" width="9.7109375" style="1608" customWidth="1"/>
    <col min="6658" max="6658" width="20" style="1608" customWidth="1"/>
    <col min="6659" max="6659" width="52.42578125" style="1608" customWidth="1"/>
    <col min="6660" max="6660" width="13.5703125" style="1608" customWidth="1"/>
    <col min="6661" max="6661" width="20" style="1608" customWidth="1"/>
    <col min="6662" max="6672" width="29.5703125" style="1608" customWidth="1"/>
    <col min="6673" max="6674" width="43.7109375" style="1608" customWidth="1"/>
    <col min="6675" max="6679" width="32" style="1608" customWidth="1"/>
    <col min="6680" max="6912" width="9.140625" style="1608"/>
    <col min="6913" max="6913" width="9.7109375" style="1608" customWidth="1"/>
    <col min="6914" max="6914" width="20" style="1608" customWidth="1"/>
    <col min="6915" max="6915" width="52.42578125" style="1608" customWidth="1"/>
    <col min="6916" max="6916" width="13.5703125" style="1608" customWidth="1"/>
    <col min="6917" max="6917" width="20" style="1608" customWidth="1"/>
    <col min="6918" max="6928" width="29.5703125" style="1608" customWidth="1"/>
    <col min="6929" max="6930" width="43.7109375" style="1608" customWidth="1"/>
    <col min="6931" max="6935" width="32" style="1608" customWidth="1"/>
    <col min="6936" max="7168" width="9.140625" style="1608"/>
    <col min="7169" max="7169" width="9.7109375" style="1608" customWidth="1"/>
    <col min="7170" max="7170" width="20" style="1608" customWidth="1"/>
    <col min="7171" max="7171" width="52.42578125" style="1608" customWidth="1"/>
    <col min="7172" max="7172" width="13.5703125" style="1608" customWidth="1"/>
    <col min="7173" max="7173" width="20" style="1608" customWidth="1"/>
    <col min="7174" max="7184" width="29.5703125" style="1608" customWidth="1"/>
    <col min="7185" max="7186" width="43.7109375" style="1608" customWidth="1"/>
    <col min="7187" max="7191" width="32" style="1608" customWidth="1"/>
    <col min="7192" max="7424" width="9.140625" style="1608"/>
    <col min="7425" max="7425" width="9.7109375" style="1608" customWidth="1"/>
    <col min="7426" max="7426" width="20" style="1608" customWidth="1"/>
    <col min="7427" max="7427" width="52.42578125" style="1608" customWidth="1"/>
    <col min="7428" max="7428" width="13.5703125" style="1608" customWidth="1"/>
    <col min="7429" max="7429" width="20" style="1608" customWidth="1"/>
    <col min="7430" max="7440" width="29.5703125" style="1608" customWidth="1"/>
    <col min="7441" max="7442" width="43.7109375" style="1608" customWidth="1"/>
    <col min="7443" max="7447" width="32" style="1608" customWidth="1"/>
    <col min="7448" max="7680" width="9.140625" style="1608"/>
    <col min="7681" max="7681" width="9.7109375" style="1608" customWidth="1"/>
    <col min="7682" max="7682" width="20" style="1608" customWidth="1"/>
    <col min="7683" max="7683" width="52.42578125" style="1608" customWidth="1"/>
    <col min="7684" max="7684" width="13.5703125" style="1608" customWidth="1"/>
    <col min="7685" max="7685" width="20" style="1608" customWidth="1"/>
    <col min="7686" max="7696" width="29.5703125" style="1608" customWidth="1"/>
    <col min="7697" max="7698" width="43.7109375" style="1608" customWidth="1"/>
    <col min="7699" max="7703" width="32" style="1608" customWidth="1"/>
    <col min="7704" max="7936" width="9.140625" style="1608"/>
    <col min="7937" max="7937" width="9.7109375" style="1608" customWidth="1"/>
    <col min="7938" max="7938" width="20" style="1608" customWidth="1"/>
    <col min="7939" max="7939" width="52.42578125" style="1608" customWidth="1"/>
    <col min="7940" max="7940" width="13.5703125" style="1608" customWidth="1"/>
    <col min="7941" max="7941" width="20" style="1608" customWidth="1"/>
    <col min="7942" max="7952" width="29.5703125" style="1608" customWidth="1"/>
    <col min="7953" max="7954" width="43.7109375" style="1608" customWidth="1"/>
    <col min="7955" max="7959" width="32" style="1608" customWidth="1"/>
    <col min="7960" max="8192" width="9.140625" style="1608"/>
    <col min="8193" max="8193" width="9.7109375" style="1608" customWidth="1"/>
    <col min="8194" max="8194" width="20" style="1608" customWidth="1"/>
    <col min="8195" max="8195" width="52.42578125" style="1608" customWidth="1"/>
    <col min="8196" max="8196" width="13.5703125" style="1608" customWidth="1"/>
    <col min="8197" max="8197" width="20" style="1608" customWidth="1"/>
    <col min="8198" max="8208" width="29.5703125" style="1608" customWidth="1"/>
    <col min="8209" max="8210" width="43.7109375" style="1608" customWidth="1"/>
    <col min="8211" max="8215" width="32" style="1608" customWidth="1"/>
    <col min="8216" max="8448" width="9.140625" style="1608"/>
    <col min="8449" max="8449" width="9.7109375" style="1608" customWidth="1"/>
    <col min="8450" max="8450" width="20" style="1608" customWidth="1"/>
    <col min="8451" max="8451" width="52.42578125" style="1608" customWidth="1"/>
    <col min="8452" max="8452" width="13.5703125" style="1608" customWidth="1"/>
    <col min="8453" max="8453" width="20" style="1608" customWidth="1"/>
    <col min="8454" max="8464" width="29.5703125" style="1608" customWidth="1"/>
    <col min="8465" max="8466" width="43.7109375" style="1608" customWidth="1"/>
    <col min="8467" max="8471" width="32" style="1608" customWidth="1"/>
    <col min="8472" max="8704" width="9.140625" style="1608"/>
    <col min="8705" max="8705" width="9.7109375" style="1608" customWidth="1"/>
    <col min="8706" max="8706" width="20" style="1608" customWidth="1"/>
    <col min="8707" max="8707" width="52.42578125" style="1608" customWidth="1"/>
    <col min="8708" max="8708" width="13.5703125" style="1608" customWidth="1"/>
    <col min="8709" max="8709" width="20" style="1608" customWidth="1"/>
    <col min="8710" max="8720" width="29.5703125" style="1608" customWidth="1"/>
    <col min="8721" max="8722" width="43.7109375" style="1608" customWidth="1"/>
    <col min="8723" max="8727" width="32" style="1608" customWidth="1"/>
    <col min="8728" max="8960" width="9.140625" style="1608"/>
    <col min="8961" max="8961" width="9.7109375" style="1608" customWidth="1"/>
    <col min="8962" max="8962" width="20" style="1608" customWidth="1"/>
    <col min="8963" max="8963" width="52.42578125" style="1608" customWidth="1"/>
    <col min="8964" max="8964" width="13.5703125" style="1608" customWidth="1"/>
    <col min="8965" max="8965" width="20" style="1608" customWidth="1"/>
    <col min="8966" max="8976" width="29.5703125" style="1608" customWidth="1"/>
    <col min="8977" max="8978" width="43.7109375" style="1608" customWidth="1"/>
    <col min="8979" max="8983" width="32" style="1608" customWidth="1"/>
    <col min="8984" max="9216" width="9.140625" style="1608"/>
    <col min="9217" max="9217" width="9.7109375" style="1608" customWidth="1"/>
    <col min="9218" max="9218" width="20" style="1608" customWidth="1"/>
    <col min="9219" max="9219" width="52.42578125" style="1608" customWidth="1"/>
    <col min="9220" max="9220" width="13.5703125" style="1608" customWidth="1"/>
    <col min="9221" max="9221" width="20" style="1608" customWidth="1"/>
    <col min="9222" max="9232" width="29.5703125" style="1608" customWidth="1"/>
    <col min="9233" max="9234" width="43.7109375" style="1608" customWidth="1"/>
    <col min="9235" max="9239" width="32" style="1608" customWidth="1"/>
    <col min="9240" max="9472" width="9.140625" style="1608"/>
    <col min="9473" max="9473" width="9.7109375" style="1608" customWidth="1"/>
    <col min="9474" max="9474" width="20" style="1608" customWidth="1"/>
    <col min="9475" max="9475" width="52.42578125" style="1608" customWidth="1"/>
    <col min="9476" max="9476" width="13.5703125" style="1608" customWidth="1"/>
    <col min="9477" max="9477" width="20" style="1608" customWidth="1"/>
    <col min="9478" max="9488" width="29.5703125" style="1608" customWidth="1"/>
    <col min="9489" max="9490" width="43.7109375" style="1608" customWidth="1"/>
    <col min="9491" max="9495" width="32" style="1608" customWidth="1"/>
    <col min="9496" max="9728" width="9.140625" style="1608"/>
    <col min="9729" max="9729" width="9.7109375" style="1608" customWidth="1"/>
    <col min="9730" max="9730" width="20" style="1608" customWidth="1"/>
    <col min="9731" max="9731" width="52.42578125" style="1608" customWidth="1"/>
    <col min="9732" max="9732" width="13.5703125" style="1608" customWidth="1"/>
    <col min="9733" max="9733" width="20" style="1608" customWidth="1"/>
    <col min="9734" max="9744" width="29.5703125" style="1608" customWidth="1"/>
    <col min="9745" max="9746" width="43.7109375" style="1608" customWidth="1"/>
    <col min="9747" max="9751" width="32" style="1608" customWidth="1"/>
    <col min="9752" max="9984" width="9.140625" style="1608"/>
    <col min="9985" max="9985" width="9.7109375" style="1608" customWidth="1"/>
    <col min="9986" max="9986" width="20" style="1608" customWidth="1"/>
    <col min="9987" max="9987" width="52.42578125" style="1608" customWidth="1"/>
    <col min="9988" max="9988" width="13.5703125" style="1608" customWidth="1"/>
    <col min="9989" max="9989" width="20" style="1608" customWidth="1"/>
    <col min="9990" max="10000" width="29.5703125" style="1608" customWidth="1"/>
    <col min="10001" max="10002" width="43.7109375" style="1608" customWidth="1"/>
    <col min="10003" max="10007" width="32" style="1608" customWidth="1"/>
    <col min="10008" max="10240" width="9.140625" style="1608"/>
    <col min="10241" max="10241" width="9.7109375" style="1608" customWidth="1"/>
    <col min="10242" max="10242" width="20" style="1608" customWidth="1"/>
    <col min="10243" max="10243" width="52.42578125" style="1608" customWidth="1"/>
    <col min="10244" max="10244" width="13.5703125" style="1608" customWidth="1"/>
    <col min="10245" max="10245" width="20" style="1608" customWidth="1"/>
    <col min="10246" max="10256" width="29.5703125" style="1608" customWidth="1"/>
    <col min="10257" max="10258" width="43.7109375" style="1608" customWidth="1"/>
    <col min="10259" max="10263" width="32" style="1608" customWidth="1"/>
    <col min="10264" max="10496" width="9.140625" style="1608"/>
    <col min="10497" max="10497" width="9.7109375" style="1608" customWidth="1"/>
    <col min="10498" max="10498" width="20" style="1608" customWidth="1"/>
    <col min="10499" max="10499" width="52.42578125" style="1608" customWidth="1"/>
    <col min="10500" max="10500" width="13.5703125" style="1608" customWidth="1"/>
    <col min="10501" max="10501" width="20" style="1608" customWidth="1"/>
    <col min="10502" max="10512" width="29.5703125" style="1608" customWidth="1"/>
    <col min="10513" max="10514" width="43.7109375" style="1608" customWidth="1"/>
    <col min="10515" max="10519" width="32" style="1608" customWidth="1"/>
    <col min="10520" max="10752" width="9.140625" style="1608"/>
    <col min="10753" max="10753" width="9.7109375" style="1608" customWidth="1"/>
    <col min="10754" max="10754" width="20" style="1608" customWidth="1"/>
    <col min="10755" max="10755" width="52.42578125" style="1608" customWidth="1"/>
    <col min="10756" max="10756" width="13.5703125" style="1608" customWidth="1"/>
    <col min="10757" max="10757" width="20" style="1608" customWidth="1"/>
    <col min="10758" max="10768" width="29.5703125" style="1608" customWidth="1"/>
    <col min="10769" max="10770" width="43.7109375" style="1608" customWidth="1"/>
    <col min="10771" max="10775" width="32" style="1608" customWidth="1"/>
    <col min="10776" max="11008" width="9.140625" style="1608"/>
    <col min="11009" max="11009" width="9.7109375" style="1608" customWidth="1"/>
    <col min="11010" max="11010" width="20" style="1608" customWidth="1"/>
    <col min="11011" max="11011" width="52.42578125" style="1608" customWidth="1"/>
    <col min="11012" max="11012" width="13.5703125" style="1608" customWidth="1"/>
    <col min="11013" max="11013" width="20" style="1608" customWidth="1"/>
    <col min="11014" max="11024" width="29.5703125" style="1608" customWidth="1"/>
    <col min="11025" max="11026" width="43.7109375" style="1608" customWidth="1"/>
    <col min="11027" max="11031" width="32" style="1608" customWidth="1"/>
    <col min="11032" max="11264" width="9.140625" style="1608"/>
    <col min="11265" max="11265" width="9.7109375" style="1608" customWidth="1"/>
    <col min="11266" max="11266" width="20" style="1608" customWidth="1"/>
    <col min="11267" max="11267" width="52.42578125" style="1608" customWidth="1"/>
    <col min="11268" max="11268" width="13.5703125" style="1608" customWidth="1"/>
    <col min="11269" max="11269" width="20" style="1608" customWidth="1"/>
    <col min="11270" max="11280" width="29.5703125" style="1608" customWidth="1"/>
    <col min="11281" max="11282" width="43.7109375" style="1608" customWidth="1"/>
    <col min="11283" max="11287" width="32" style="1608" customWidth="1"/>
    <col min="11288" max="11520" width="9.140625" style="1608"/>
    <col min="11521" max="11521" width="9.7109375" style="1608" customWidth="1"/>
    <col min="11522" max="11522" width="20" style="1608" customWidth="1"/>
    <col min="11523" max="11523" width="52.42578125" style="1608" customWidth="1"/>
    <col min="11524" max="11524" width="13.5703125" style="1608" customWidth="1"/>
    <col min="11525" max="11525" width="20" style="1608" customWidth="1"/>
    <col min="11526" max="11536" width="29.5703125" style="1608" customWidth="1"/>
    <col min="11537" max="11538" width="43.7109375" style="1608" customWidth="1"/>
    <col min="11539" max="11543" width="32" style="1608" customWidth="1"/>
    <col min="11544" max="11776" width="9.140625" style="1608"/>
    <col min="11777" max="11777" width="9.7109375" style="1608" customWidth="1"/>
    <col min="11778" max="11778" width="20" style="1608" customWidth="1"/>
    <col min="11779" max="11779" width="52.42578125" style="1608" customWidth="1"/>
    <col min="11780" max="11780" width="13.5703125" style="1608" customWidth="1"/>
    <col min="11781" max="11781" width="20" style="1608" customWidth="1"/>
    <col min="11782" max="11792" width="29.5703125" style="1608" customWidth="1"/>
    <col min="11793" max="11794" width="43.7109375" style="1608" customWidth="1"/>
    <col min="11795" max="11799" width="32" style="1608" customWidth="1"/>
    <col min="11800" max="12032" width="9.140625" style="1608"/>
    <col min="12033" max="12033" width="9.7109375" style="1608" customWidth="1"/>
    <col min="12034" max="12034" width="20" style="1608" customWidth="1"/>
    <col min="12035" max="12035" width="52.42578125" style="1608" customWidth="1"/>
    <col min="12036" max="12036" width="13.5703125" style="1608" customWidth="1"/>
    <col min="12037" max="12037" width="20" style="1608" customWidth="1"/>
    <col min="12038" max="12048" width="29.5703125" style="1608" customWidth="1"/>
    <col min="12049" max="12050" width="43.7109375" style="1608" customWidth="1"/>
    <col min="12051" max="12055" width="32" style="1608" customWidth="1"/>
    <col min="12056" max="12288" width="9.140625" style="1608"/>
    <col min="12289" max="12289" width="9.7109375" style="1608" customWidth="1"/>
    <col min="12290" max="12290" width="20" style="1608" customWidth="1"/>
    <col min="12291" max="12291" width="52.42578125" style="1608" customWidth="1"/>
    <col min="12292" max="12292" width="13.5703125" style="1608" customWidth="1"/>
    <col min="12293" max="12293" width="20" style="1608" customWidth="1"/>
    <col min="12294" max="12304" width="29.5703125" style="1608" customWidth="1"/>
    <col min="12305" max="12306" width="43.7109375" style="1608" customWidth="1"/>
    <col min="12307" max="12311" width="32" style="1608" customWidth="1"/>
    <col min="12312" max="12544" width="9.140625" style="1608"/>
    <col min="12545" max="12545" width="9.7109375" style="1608" customWidth="1"/>
    <col min="12546" max="12546" width="20" style="1608" customWidth="1"/>
    <col min="12547" max="12547" width="52.42578125" style="1608" customWidth="1"/>
    <col min="12548" max="12548" width="13.5703125" style="1608" customWidth="1"/>
    <col min="12549" max="12549" width="20" style="1608" customWidth="1"/>
    <col min="12550" max="12560" width="29.5703125" style="1608" customWidth="1"/>
    <col min="12561" max="12562" width="43.7109375" style="1608" customWidth="1"/>
    <col min="12563" max="12567" width="32" style="1608" customWidth="1"/>
    <col min="12568" max="12800" width="9.140625" style="1608"/>
    <col min="12801" max="12801" width="9.7109375" style="1608" customWidth="1"/>
    <col min="12802" max="12802" width="20" style="1608" customWidth="1"/>
    <col min="12803" max="12803" width="52.42578125" style="1608" customWidth="1"/>
    <col min="12804" max="12804" width="13.5703125" style="1608" customWidth="1"/>
    <col min="12805" max="12805" width="20" style="1608" customWidth="1"/>
    <col min="12806" max="12816" width="29.5703125" style="1608" customWidth="1"/>
    <col min="12817" max="12818" width="43.7109375" style="1608" customWidth="1"/>
    <col min="12819" max="12823" width="32" style="1608" customWidth="1"/>
    <col min="12824" max="13056" width="9.140625" style="1608"/>
    <col min="13057" max="13057" width="9.7109375" style="1608" customWidth="1"/>
    <col min="13058" max="13058" width="20" style="1608" customWidth="1"/>
    <col min="13059" max="13059" width="52.42578125" style="1608" customWidth="1"/>
    <col min="13060" max="13060" width="13.5703125" style="1608" customWidth="1"/>
    <col min="13061" max="13061" width="20" style="1608" customWidth="1"/>
    <col min="13062" max="13072" width="29.5703125" style="1608" customWidth="1"/>
    <col min="13073" max="13074" width="43.7109375" style="1608" customWidth="1"/>
    <col min="13075" max="13079" width="32" style="1608" customWidth="1"/>
    <col min="13080" max="13312" width="9.140625" style="1608"/>
    <col min="13313" max="13313" width="9.7109375" style="1608" customWidth="1"/>
    <col min="13314" max="13314" width="20" style="1608" customWidth="1"/>
    <col min="13315" max="13315" width="52.42578125" style="1608" customWidth="1"/>
    <col min="13316" max="13316" width="13.5703125" style="1608" customWidth="1"/>
    <col min="13317" max="13317" width="20" style="1608" customWidth="1"/>
    <col min="13318" max="13328" width="29.5703125" style="1608" customWidth="1"/>
    <col min="13329" max="13330" width="43.7109375" style="1608" customWidth="1"/>
    <col min="13331" max="13335" width="32" style="1608" customWidth="1"/>
    <col min="13336" max="13568" width="9.140625" style="1608"/>
    <col min="13569" max="13569" width="9.7109375" style="1608" customWidth="1"/>
    <col min="13570" max="13570" width="20" style="1608" customWidth="1"/>
    <col min="13571" max="13571" width="52.42578125" style="1608" customWidth="1"/>
    <col min="13572" max="13572" width="13.5703125" style="1608" customWidth="1"/>
    <col min="13573" max="13573" width="20" style="1608" customWidth="1"/>
    <col min="13574" max="13584" width="29.5703125" style="1608" customWidth="1"/>
    <col min="13585" max="13586" width="43.7109375" style="1608" customWidth="1"/>
    <col min="13587" max="13591" width="32" style="1608" customWidth="1"/>
    <col min="13592" max="13824" width="9.140625" style="1608"/>
    <col min="13825" max="13825" width="9.7109375" style="1608" customWidth="1"/>
    <col min="13826" max="13826" width="20" style="1608" customWidth="1"/>
    <col min="13827" max="13827" width="52.42578125" style="1608" customWidth="1"/>
    <col min="13828" max="13828" width="13.5703125" style="1608" customWidth="1"/>
    <col min="13829" max="13829" width="20" style="1608" customWidth="1"/>
    <col min="13830" max="13840" width="29.5703125" style="1608" customWidth="1"/>
    <col min="13841" max="13842" width="43.7109375" style="1608" customWidth="1"/>
    <col min="13843" max="13847" width="32" style="1608" customWidth="1"/>
    <col min="13848" max="14080" width="9.140625" style="1608"/>
    <col min="14081" max="14081" width="9.7109375" style="1608" customWidth="1"/>
    <col min="14082" max="14082" width="20" style="1608" customWidth="1"/>
    <col min="14083" max="14083" width="52.42578125" style="1608" customWidth="1"/>
    <col min="14084" max="14084" width="13.5703125" style="1608" customWidth="1"/>
    <col min="14085" max="14085" width="20" style="1608" customWidth="1"/>
    <col min="14086" max="14096" width="29.5703125" style="1608" customWidth="1"/>
    <col min="14097" max="14098" width="43.7109375" style="1608" customWidth="1"/>
    <col min="14099" max="14103" width="32" style="1608" customWidth="1"/>
    <col min="14104" max="14336" width="9.140625" style="1608"/>
    <col min="14337" max="14337" width="9.7109375" style="1608" customWidth="1"/>
    <col min="14338" max="14338" width="20" style="1608" customWidth="1"/>
    <col min="14339" max="14339" width="52.42578125" style="1608" customWidth="1"/>
    <col min="14340" max="14340" width="13.5703125" style="1608" customWidth="1"/>
    <col min="14341" max="14341" width="20" style="1608" customWidth="1"/>
    <col min="14342" max="14352" width="29.5703125" style="1608" customWidth="1"/>
    <col min="14353" max="14354" width="43.7109375" style="1608" customWidth="1"/>
    <col min="14355" max="14359" width="32" style="1608" customWidth="1"/>
    <col min="14360" max="14592" width="9.140625" style="1608"/>
    <col min="14593" max="14593" width="9.7109375" style="1608" customWidth="1"/>
    <col min="14594" max="14594" width="20" style="1608" customWidth="1"/>
    <col min="14595" max="14595" width="52.42578125" style="1608" customWidth="1"/>
    <col min="14596" max="14596" width="13.5703125" style="1608" customWidth="1"/>
    <col min="14597" max="14597" width="20" style="1608" customWidth="1"/>
    <col min="14598" max="14608" width="29.5703125" style="1608" customWidth="1"/>
    <col min="14609" max="14610" width="43.7109375" style="1608" customWidth="1"/>
    <col min="14611" max="14615" width="32" style="1608" customWidth="1"/>
    <col min="14616" max="14848" width="9.140625" style="1608"/>
    <col min="14849" max="14849" width="9.7109375" style="1608" customWidth="1"/>
    <col min="14850" max="14850" width="20" style="1608" customWidth="1"/>
    <col min="14851" max="14851" width="52.42578125" style="1608" customWidth="1"/>
    <col min="14852" max="14852" width="13.5703125" style="1608" customWidth="1"/>
    <col min="14853" max="14853" width="20" style="1608" customWidth="1"/>
    <col min="14854" max="14864" width="29.5703125" style="1608" customWidth="1"/>
    <col min="14865" max="14866" width="43.7109375" style="1608" customWidth="1"/>
    <col min="14867" max="14871" width="32" style="1608" customWidth="1"/>
    <col min="14872" max="15104" width="9.140625" style="1608"/>
    <col min="15105" max="15105" width="9.7109375" style="1608" customWidth="1"/>
    <col min="15106" max="15106" width="20" style="1608" customWidth="1"/>
    <col min="15107" max="15107" width="52.42578125" style="1608" customWidth="1"/>
    <col min="15108" max="15108" width="13.5703125" style="1608" customWidth="1"/>
    <col min="15109" max="15109" width="20" style="1608" customWidth="1"/>
    <col min="15110" max="15120" width="29.5703125" style="1608" customWidth="1"/>
    <col min="15121" max="15122" width="43.7109375" style="1608" customWidth="1"/>
    <col min="15123" max="15127" width="32" style="1608" customWidth="1"/>
    <col min="15128" max="15360" width="9.140625" style="1608"/>
    <col min="15361" max="15361" width="9.7109375" style="1608" customWidth="1"/>
    <col min="15362" max="15362" width="20" style="1608" customWidth="1"/>
    <col min="15363" max="15363" width="52.42578125" style="1608" customWidth="1"/>
    <col min="15364" max="15364" width="13.5703125" style="1608" customWidth="1"/>
    <col min="15365" max="15365" width="20" style="1608" customWidth="1"/>
    <col min="15366" max="15376" width="29.5703125" style="1608" customWidth="1"/>
    <col min="15377" max="15378" width="43.7109375" style="1608" customWidth="1"/>
    <col min="15379" max="15383" width="32" style="1608" customWidth="1"/>
    <col min="15384" max="15616" width="9.140625" style="1608"/>
    <col min="15617" max="15617" width="9.7109375" style="1608" customWidth="1"/>
    <col min="15618" max="15618" width="20" style="1608" customWidth="1"/>
    <col min="15619" max="15619" width="52.42578125" style="1608" customWidth="1"/>
    <col min="15620" max="15620" width="13.5703125" style="1608" customWidth="1"/>
    <col min="15621" max="15621" width="20" style="1608" customWidth="1"/>
    <col min="15622" max="15632" width="29.5703125" style="1608" customWidth="1"/>
    <col min="15633" max="15634" width="43.7109375" style="1608" customWidth="1"/>
    <col min="15635" max="15639" width="32" style="1608" customWidth="1"/>
    <col min="15640" max="15872" width="9.140625" style="1608"/>
    <col min="15873" max="15873" width="9.7109375" style="1608" customWidth="1"/>
    <col min="15874" max="15874" width="20" style="1608" customWidth="1"/>
    <col min="15875" max="15875" width="52.42578125" style="1608" customWidth="1"/>
    <col min="15876" max="15876" width="13.5703125" style="1608" customWidth="1"/>
    <col min="15877" max="15877" width="20" style="1608" customWidth="1"/>
    <col min="15878" max="15888" width="29.5703125" style="1608" customWidth="1"/>
    <col min="15889" max="15890" width="43.7109375" style="1608" customWidth="1"/>
    <col min="15891" max="15895" width="32" style="1608" customWidth="1"/>
    <col min="15896" max="16128" width="9.140625" style="1608"/>
    <col min="16129" max="16129" width="9.7109375" style="1608" customWidth="1"/>
    <col min="16130" max="16130" width="20" style="1608" customWidth="1"/>
    <col min="16131" max="16131" width="52.42578125" style="1608" customWidth="1"/>
    <col min="16132" max="16132" width="13.5703125" style="1608" customWidth="1"/>
    <col min="16133" max="16133" width="20" style="1608" customWidth="1"/>
    <col min="16134" max="16144" width="29.5703125" style="1608" customWidth="1"/>
    <col min="16145" max="16146" width="43.7109375" style="1608" customWidth="1"/>
    <col min="16147" max="16151" width="32" style="1608" customWidth="1"/>
    <col min="16152" max="16384" width="9.140625" style="1608"/>
  </cols>
  <sheetData>
    <row r="1" spans="1:26">
      <c r="A1" s="1607"/>
    </row>
    <row r="2" spans="1:26" ht="25.5" customHeight="1">
      <c r="B2" s="1610" t="s">
        <v>280</v>
      </c>
      <c r="C2" s="1611" t="s">
        <v>281</v>
      </c>
      <c r="D2" s="1611"/>
      <c r="E2" s="1611"/>
      <c r="F2" s="1611"/>
      <c r="G2" s="1611"/>
      <c r="H2" s="1611"/>
      <c r="I2" s="1611"/>
      <c r="J2" s="1611"/>
      <c r="K2" s="1611"/>
      <c r="L2" s="1611"/>
      <c r="M2" s="1611"/>
      <c r="N2" s="1611"/>
      <c r="O2" s="1611"/>
      <c r="P2" s="1611"/>
      <c r="Q2" s="1611"/>
      <c r="R2" s="1611"/>
      <c r="S2" s="1611"/>
      <c r="T2" s="1611"/>
      <c r="U2" s="1612"/>
      <c r="V2" s="1612"/>
      <c r="W2" s="1612"/>
    </row>
    <row r="3" spans="1:26" ht="25.5" customHeight="1" thickBot="1">
      <c r="B3" s="1613"/>
      <c r="C3" s="1614"/>
      <c r="D3" s="1614"/>
      <c r="E3" s="1614"/>
      <c r="F3" s="1614"/>
      <c r="G3" s="1614"/>
      <c r="H3" s="1614"/>
      <c r="I3" s="1614"/>
      <c r="J3" s="1614"/>
      <c r="K3" s="1614"/>
      <c r="L3" s="1614"/>
      <c r="M3" s="1614"/>
      <c r="N3" s="1614"/>
      <c r="O3" s="1614"/>
      <c r="P3" s="1614"/>
      <c r="Q3" s="1614"/>
      <c r="R3" s="1614"/>
      <c r="S3" s="1615"/>
    </row>
    <row r="4" spans="1:26" ht="84.75" customHeight="1">
      <c r="A4" s="1616"/>
      <c r="B4" s="1617"/>
      <c r="C4" s="1618"/>
      <c r="D4" s="1619"/>
      <c r="E4" s="1620" t="s">
        <v>1362</v>
      </c>
      <c r="F4" s="1621" t="s">
        <v>1307</v>
      </c>
      <c r="G4" s="1622"/>
      <c r="H4" s="1623" t="s">
        <v>1436</v>
      </c>
      <c r="I4" s="1624"/>
      <c r="J4" s="1623" t="s">
        <v>1437</v>
      </c>
      <c r="K4" s="1624"/>
      <c r="L4" s="1623" t="s">
        <v>1438</v>
      </c>
      <c r="M4" s="1624"/>
      <c r="N4" s="1623" t="s">
        <v>1439</v>
      </c>
      <c r="O4" s="1625"/>
      <c r="P4" s="1625"/>
      <c r="Q4" s="1626" t="s">
        <v>1440</v>
      </c>
      <c r="R4" s="1627" t="s">
        <v>1216</v>
      </c>
      <c r="S4" s="1628" t="s">
        <v>1441</v>
      </c>
      <c r="T4" s="1627" t="s">
        <v>1442</v>
      </c>
      <c r="U4" s="1627" t="s">
        <v>1443</v>
      </c>
      <c r="V4" s="1628" t="s">
        <v>1444</v>
      </c>
      <c r="W4" s="1629" t="s">
        <v>1445</v>
      </c>
    </row>
    <row r="5" spans="1:26" ht="127.5" customHeight="1">
      <c r="A5" s="1616"/>
      <c r="B5" s="1630"/>
      <c r="C5" s="1631"/>
      <c r="D5" s="1632"/>
      <c r="E5" s="1633"/>
      <c r="F5" s="1634" t="s">
        <v>205</v>
      </c>
      <c r="G5" s="1634" t="s">
        <v>198</v>
      </c>
      <c r="H5" s="1635" t="s">
        <v>1446</v>
      </c>
      <c r="I5" s="1635" t="s">
        <v>1447</v>
      </c>
      <c r="J5" s="1635" t="s">
        <v>1448</v>
      </c>
      <c r="K5" s="1635" t="s">
        <v>1449</v>
      </c>
      <c r="L5" s="1635" t="s">
        <v>1450</v>
      </c>
      <c r="M5" s="1635" t="s">
        <v>1451</v>
      </c>
      <c r="N5" s="1636" t="s">
        <v>1452</v>
      </c>
      <c r="O5" s="1635" t="s">
        <v>1450</v>
      </c>
      <c r="P5" s="1637" t="s">
        <v>1451</v>
      </c>
      <c r="Q5" s="1638"/>
      <c r="R5" s="1639"/>
      <c r="S5" s="1638"/>
      <c r="T5" s="1639"/>
      <c r="U5" s="1639"/>
      <c r="V5" s="1638"/>
      <c r="W5" s="1640"/>
    </row>
    <row r="6" spans="1:26" ht="81.75" customHeight="1">
      <c r="A6" s="1616"/>
      <c r="B6" s="1641"/>
      <c r="C6" s="1642"/>
      <c r="D6" s="1643"/>
      <c r="E6" s="1644" t="s">
        <v>0</v>
      </c>
      <c r="F6" s="1644" t="s">
        <v>1</v>
      </c>
      <c r="G6" s="1644" t="s">
        <v>1358</v>
      </c>
      <c r="H6" s="1644" t="s">
        <v>2</v>
      </c>
      <c r="I6" s="1644" t="s">
        <v>3</v>
      </c>
      <c r="J6" s="1644" t="s">
        <v>4</v>
      </c>
      <c r="K6" s="1644" t="s">
        <v>5</v>
      </c>
      <c r="L6" s="1644" t="s">
        <v>6</v>
      </c>
      <c r="M6" s="1644" t="s">
        <v>7</v>
      </c>
      <c r="N6" s="1645" t="s">
        <v>1453</v>
      </c>
      <c r="O6" s="1644" t="s">
        <v>9</v>
      </c>
      <c r="P6" s="1644" t="s">
        <v>10</v>
      </c>
      <c r="Q6" s="1645" t="s">
        <v>1454</v>
      </c>
      <c r="R6" s="1646" t="s">
        <v>1455</v>
      </c>
      <c r="S6" s="1644" t="s">
        <v>13</v>
      </c>
      <c r="T6" s="1644" t="s">
        <v>14</v>
      </c>
      <c r="U6" s="1644" t="s">
        <v>15</v>
      </c>
      <c r="V6" s="1644" t="s">
        <v>16</v>
      </c>
      <c r="W6" s="1647" t="s">
        <v>17</v>
      </c>
      <c r="X6" s="1648"/>
      <c r="Y6" s="1648"/>
      <c r="Z6" s="1648"/>
    </row>
    <row r="7" spans="1:26" ht="35.1" customHeight="1">
      <c r="A7" s="1649"/>
      <c r="B7" s="1650" t="s">
        <v>1456</v>
      </c>
      <c r="C7" s="1651"/>
      <c r="D7" s="1652" t="s">
        <v>0</v>
      </c>
      <c r="E7" s="1653"/>
      <c r="F7" s="1654"/>
      <c r="G7" s="1654"/>
      <c r="H7" s="1655"/>
      <c r="I7" s="1655"/>
      <c r="J7" s="1655"/>
      <c r="K7" s="1655"/>
      <c r="L7" s="1655"/>
      <c r="M7" s="1655"/>
      <c r="N7" s="1655"/>
      <c r="O7" s="1655"/>
      <c r="P7" s="1655"/>
      <c r="Q7" s="1655"/>
      <c r="R7" s="1656" t="s">
        <v>63</v>
      </c>
      <c r="S7" s="1655"/>
      <c r="T7" s="1655"/>
      <c r="U7" s="1655"/>
      <c r="V7" s="1655"/>
      <c r="W7" s="1657"/>
    </row>
    <row r="8" spans="1:26" ht="35.1" customHeight="1">
      <c r="A8" s="1658"/>
      <c r="B8" s="1659" t="s">
        <v>1457</v>
      </c>
      <c r="C8" s="1660"/>
      <c r="D8" s="1660"/>
      <c r="E8" s="1660"/>
      <c r="F8" s="1660"/>
      <c r="G8" s="1660"/>
      <c r="H8" s="1660"/>
      <c r="I8" s="1660"/>
      <c r="J8" s="1660"/>
      <c r="K8" s="1660"/>
      <c r="L8" s="1660"/>
      <c r="M8" s="1660"/>
      <c r="N8" s="1660"/>
      <c r="O8" s="1660"/>
      <c r="P8" s="1660"/>
      <c r="Q8" s="1660"/>
      <c r="R8" s="1660"/>
      <c r="S8" s="1660"/>
      <c r="T8" s="1660"/>
      <c r="U8" s="1660"/>
      <c r="V8" s="1660"/>
      <c r="W8" s="1661"/>
    </row>
    <row r="9" spans="1:26" ht="39" customHeight="1">
      <c r="A9" s="1649"/>
      <c r="B9" s="1662" t="s">
        <v>1458</v>
      </c>
      <c r="C9" s="1663"/>
      <c r="D9" s="1664" t="s">
        <v>1</v>
      </c>
      <c r="E9" s="1665"/>
      <c r="F9" s="1666"/>
      <c r="G9" s="1666"/>
      <c r="H9" s="1667"/>
      <c r="I9" s="1667"/>
      <c r="J9" s="1667"/>
      <c r="K9" s="1668"/>
      <c r="L9" s="1669"/>
      <c r="M9" s="1669"/>
      <c r="N9" s="1669"/>
      <c r="O9" s="1669"/>
      <c r="P9" s="1669"/>
      <c r="Q9" s="1669"/>
      <c r="R9" s="1669"/>
      <c r="S9" s="1670"/>
      <c r="T9" s="1670"/>
      <c r="U9" s="1670"/>
      <c r="V9" s="1670"/>
      <c r="W9" s="1671"/>
      <c r="X9" s="1672"/>
      <c r="Y9" s="1672"/>
    </row>
    <row r="10" spans="1:26" ht="35.1" customHeight="1">
      <c r="A10" s="1649"/>
      <c r="B10" s="1662" t="s">
        <v>1459</v>
      </c>
      <c r="C10" s="1673"/>
      <c r="D10" s="1674" t="s">
        <v>2</v>
      </c>
      <c r="E10" s="1675"/>
      <c r="F10" s="1666"/>
      <c r="G10" s="1666"/>
      <c r="H10" s="1667"/>
      <c r="I10" s="1667"/>
      <c r="J10" s="1667"/>
      <c r="K10" s="1668"/>
      <c r="L10" s="1669"/>
      <c r="M10" s="1669"/>
      <c r="N10" s="1669"/>
      <c r="O10" s="1669"/>
      <c r="P10" s="1669"/>
      <c r="Q10" s="1669"/>
      <c r="R10" s="1669"/>
      <c r="S10" s="1670"/>
      <c r="T10" s="1670"/>
      <c r="U10" s="1670"/>
      <c r="V10" s="1670"/>
      <c r="W10" s="1671"/>
      <c r="X10" s="1672"/>
      <c r="Y10" s="1672"/>
    </row>
    <row r="11" spans="1:26" ht="35.1" customHeight="1">
      <c r="A11" s="1649"/>
      <c r="B11" s="1676" t="s">
        <v>1314</v>
      </c>
      <c r="C11" s="1677"/>
      <c r="D11" s="1674" t="s">
        <v>3</v>
      </c>
      <c r="E11" s="1675"/>
      <c r="F11" s="1678"/>
      <c r="G11" s="1678"/>
      <c r="H11" s="1679"/>
      <c r="I11" s="1679"/>
      <c r="J11" s="1679"/>
      <c r="K11" s="1669"/>
      <c r="L11" s="1669"/>
      <c r="M11" s="1669"/>
      <c r="N11" s="1669"/>
      <c r="O11" s="1669"/>
      <c r="P11" s="1669"/>
      <c r="Q11" s="1669"/>
      <c r="R11" s="1669"/>
      <c r="S11" s="1670"/>
      <c r="T11" s="1670"/>
      <c r="U11" s="1670"/>
      <c r="V11" s="1670"/>
      <c r="W11" s="1671"/>
      <c r="X11" s="1672"/>
      <c r="Y11" s="1672"/>
    </row>
    <row r="12" spans="1:26" ht="35.1" customHeight="1">
      <c r="A12" s="1649"/>
      <c r="B12" s="1676" t="s">
        <v>1316</v>
      </c>
      <c r="C12" s="1677"/>
      <c r="D12" s="1674" t="s">
        <v>4</v>
      </c>
      <c r="E12" s="1675"/>
      <c r="F12" s="1678"/>
      <c r="G12" s="1678"/>
      <c r="H12" s="1679"/>
      <c r="I12" s="1679"/>
      <c r="J12" s="1679"/>
      <c r="K12" s="1669"/>
      <c r="L12" s="1669"/>
      <c r="M12" s="1669"/>
      <c r="N12" s="1669"/>
      <c r="O12" s="1669"/>
      <c r="P12" s="1669"/>
      <c r="Q12" s="1669"/>
      <c r="R12" s="1669"/>
      <c r="S12" s="1670"/>
      <c r="T12" s="1670"/>
      <c r="U12" s="1670"/>
      <c r="V12" s="1670"/>
      <c r="W12" s="1671"/>
      <c r="X12" s="1672"/>
      <c r="Y12" s="1672"/>
    </row>
    <row r="13" spans="1:26" ht="35.1" customHeight="1">
      <c r="A13" s="1649"/>
      <c r="B13" s="1662" t="s">
        <v>1460</v>
      </c>
      <c r="C13" s="1663"/>
      <c r="D13" s="1674" t="s">
        <v>5</v>
      </c>
      <c r="E13" s="1675"/>
      <c r="F13" s="1666"/>
      <c r="G13" s="1666"/>
      <c r="H13" s="1667"/>
      <c r="I13" s="1667"/>
      <c r="J13" s="1667"/>
      <c r="K13" s="1668"/>
      <c r="L13" s="1669"/>
      <c r="M13" s="1669"/>
      <c r="N13" s="1669"/>
      <c r="O13" s="1669"/>
      <c r="P13" s="1669"/>
      <c r="Q13" s="1669"/>
      <c r="R13" s="1669"/>
      <c r="S13" s="1670"/>
      <c r="T13" s="1670"/>
      <c r="U13" s="1670"/>
      <c r="V13" s="1670"/>
      <c r="W13" s="1671"/>
      <c r="X13" s="1672"/>
      <c r="Y13" s="1672"/>
    </row>
    <row r="14" spans="1:26" ht="39" customHeight="1">
      <c r="A14" s="1649"/>
      <c r="B14" s="1662" t="s">
        <v>1461</v>
      </c>
      <c r="C14" s="1663"/>
      <c r="D14" s="1674" t="s">
        <v>6</v>
      </c>
      <c r="E14" s="1675"/>
      <c r="F14" s="1666"/>
      <c r="G14" s="1666"/>
      <c r="H14" s="1667"/>
      <c r="I14" s="1667"/>
      <c r="J14" s="1667"/>
      <c r="K14" s="1668"/>
      <c r="L14" s="1669"/>
      <c r="M14" s="1669"/>
      <c r="N14" s="1669"/>
      <c r="O14" s="1669"/>
      <c r="P14" s="1669"/>
      <c r="Q14" s="1669"/>
      <c r="R14" s="1669"/>
      <c r="S14" s="1670"/>
      <c r="T14" s="1670"/>
      <c r="U14" s="1670"/>
      <c r="V14" s="1670"/>
      <c r="W14" s="1671"/>
      <c r="X14" s="1672"/>
      <c r="Y14" s="1672"/>
    </row>
    <row r="15" spans="1:26" ht="35.1" customHeight="1">
      <c r="A15" s="1649"/>
      <c r="B15" s="1662" t="s">
        <v>1462</v>
      </c>
      <c r="C15" s="1673"/>
      <c r="D15" s="1674" t="s">
        <v>7</v>
      </c>
      <c r="E15" s="1675"/>
      <c r="F15" s="1666"/>
      <c r="G15" s="1666"/>
      <c r="H15" s="1667"/>
      <c r="I15" s="1667"/>
      <c r="J15" s="1667"/>
      <c r="K15" s="1668"/>
      <c r="L15" s="1669"/>
      <c r="M15" s="1669"/>
      <c r="N15" s="1669"/>
      <c r="O15" s="1669"/>
      <c r="P15" s="1669"/>
      <c r="Q15" s="1669"/>
      <c r="R15" s="1669"/>
      <c r="S15" s="1680"/>
      <c r="T15" s="1680"/>
      <c r="U15" s="1680"/>
      <c r="V15" s="1680"/>
      <c r="W15" s="1681"/>
    </row>
    <row r="16" spans="1:26" ht="35.1" customHeight="1">
      <c r="A16" s="1649"/>
      <c r="B16" s="1676" t="s">
        <v>1314</v>
      </c>
      <c r="C16" s="1677"/>
      <c r="D16" s="1674" t="s">
        <v>8</v>
      </c>
      <c r="E16" s="1675"/>
      <c r="F16" s="1678"/>
      <c r="G16" s="1678"/>
      <c r="H16" s="1679"/>
      <c r="I16" s="1679"/>
      <c r="J16" s="1679"/>
      <c r="K16" s="1669"/>
      <c r="L16" s="1669"/>
      <c r="M16" s="1669"/>
      <c r="N16" s="1669"/>
      <c r="O16" s="1669"/>
      <c r="P16" s="1669"/>
      <c r="Q16" s="1669"/>
      <c r="R16" s="1669"/>
      <c r="S16" s="1680"/>
      <c r="T16" s="1680"/>
      <c r="U16" s="1680"/>
      <c r="V16" s="1680"/>
      <c r="W16" s="1681"/>
    </row>
    <row r="17" spans="1:23" ht="35.1" customHeight="1">
      <c r="A17" s="1649"/>
      <c r="B17" s="1676" t="s">
        <v>1316</v>
      </c>
      <c r="C17" s="1677"/>
      <c r="D17" s="1674" t="s">
        <v>9</v>
      </c>
      <c r="E17" s="1675"/>
      <c r="F17" s="1678"/>
      <c r="G17" s="1678"/>
      <c r="H17" s="1679"/>
      <c r="I17" s="1679"/>
      <c r="J17" s="1679"/>
      <c r="K17" s="1669"/>
      <c r="L17" s="1669"/>
      <c r="M17" s="1669"/>
      <c r="N17" s="1669"/>
      <c r="O17" s="1669"/>
      <c r="P17" s="1669"/>
      <c r="Q17" s="1669"/>
      <c r="R17" s="1669"/>
      <c r="S17" s="1680"/>
      <c r="T17" s="1680"/>
      <c r="U17" s="1680"/>
      <c r="V17" s="1680"/>
      <c r="W17" s="1681"/>
    </row>
    <row r="18" spans="1:23" ht="35.1" customHeight="1">
      <c r="A18" s="1649"/>
      <c r="B18" s="1662" t="s">
        <v>1463</v>
      </c>
      <c r="C18" s="1663"/>
      <c r="D18" s="1674" t="s">
        <v>10</v>
      </c>
      <c r="E18" s="1675"/>
      <c r="F18" s="1666"/>
      <c r="G18" s="1666"/>
      <c r="H18" s="1682"/>
      <c r="I18" s="1667"/>
      <c r="J18" s="1667"/>
      <c r="K18" s="1668"/>
      <c r="L18" s="1669"/>
      <c r="M18" s="1669"/>
      <c r="N18" s="1669"/>
      <c r="O18" s="1669"/>
      <c r="P18" s="1669"/>
      <c r="Q18" s="1669"/>
      <c r="R18" s="1669"/>
      <c r="S18" s="1680"/>
      <c r="T18" s="1680"/>
      <c r="U18" s="1680"/>
      <c r="V18" s="1680"/>
      <c r="W18" s="1681"/>
    </row>
    <row r="19" spans="1:23" ht="35.1" customHeight="1">
      <c r="A19" s="1649"/>
      <c r="B19" s="1662" t="s">
        <v>1464</v>
      </c>
      <c r="C19" s="1673"/>
      <c r="D19" s="1674" t="s">
        <v>11</v>
      </c>
      <c r="E19" s="1675"/>
      <c r="F19" s="1666"/>
      <c r="G19" s="1666"/>
      <c r="H19" s="1667"/>
      <c r="I19" s="1667"/>
      <c r="J19" s="1667"/>
      <c r="K19" s="1668"/>
      <c r="L19" s="1669"/>
      <c r="M19" s="1669"/>
      <c r="N19" s="1669"/>
      <c r="O19" s="1669"/>
      <c r="P19" s="1669"/>
      <c r="Q19" s="1669"/>
      <c r="R19" s="1669"/>
      <c r="S19" s="1680"/>
      <c r="T19" s="1680"/>
      <c r="U19" s="1680"/>
      <c r="V19" s="1680"/>
      <c r="W19" s="1681"/>
    </row>
    <row r="20" spans="1:23" ht="35.1" customHeight="1">
      <c r="A20" s="1649"/>
      <c r="B20" s="1676" t="s">
        <v>1314</v>
      </c>
      <c r="C20" s="1677"/>
      <c r="D20" s="1674" t="s">
        <v>12</v>
      </c>
      <c r="E20" s="1675"/>
      <c r="F20" s="1678"/>
      <c r="G20" s="1678"/>
      <c r="H20" s="1679"/>
      <c r="I20" s="1679"/>
      <c r="J20" s="1679"/>
      <c r="K20" s="1669"/>
      <c r="L20" s="1669"/>
      <c r="M20" s="1669"/>
      <c r="N20" s="1669"/>
      <c r="O20" s="1669"/>
      <c r="P20" s="1669"/>
      <c r="Q20" s="1669"/>
      <c r="R20" s="1669"/>
      <c r="S20" s="1680"/>
      <c r="T20" s="1680"/>
      <c r="U20" s="1680"/>
      <c r="V20" s="1680"/>
      <c r="W20" s="1681"/>
    </row>
    <row r="21" spans="1:23" ht="35.1" customHeight="1">
      <c r="A21" s="1649"/>
      <c r="B21" s="1676" t="s">
        <v>1316</v>
      </c>
      <c r="C21" s="1677"/>
      <c r="D21" s="1674" t="s">
        <v>13</v>
      </c>
      <c r="E21" s="1675"/>
      <c r="F21" s="1678"/>
      <c r="G21" s="1678"/>
      <c r="H21" s="1679"/>
      <c r="I21" s="1679"/>
      <c r="J21" s="1679"/>
      <c r="K21" s="1669"/>
      <c r="L21" s="1669"/>
      <c r="M21" s="1669"/>
      <c r="N21" s="1669"/>
      <c r="O21" s="1669"/>
      <c r="P21" s="1669"/>
      <c r="Q21" s="1669"/>
      <c r="R21" s="1669"/>
      <c r="S21" s="1680"/>
      <c r="T21" s="1680"/>
      <c r="U21" s="1680"/>
      <c r="V21" s="1680"/>
      <c r="W21" s="1681"/>
    </row>
    <row r="22" spans="1:23" ht="35.1" customHeight="1">
      <c r="A22" s="1649"/>
      <c r="B22" s="1676" t="s">
        <v>1372</v>
      </c>
      <c r="C22" s="1677"/>
      <c r="D22" s="1674" t="s">
        <v>14</v>
      </c>
      <c r="E22" s="1675"/>
      <c r="F22" s="1678"/>
      <c r="G22" s="1678"/>
      <c r="H22" s="1679"/>
      <c r="I22" s="1679"/>
      <c r="J22" s="1679"/>
      <c r="K22" s="1669"/>
      <c r="L22" s="1669"/>
      <c r="M22" s="1669"/>
      <c r="N22" s="1669"/>
      <c r="O22" s="1669"/>
      <c r="P22" s="1669"/>
      <c r="Q22" s="1669"/>
      <c r="R22" s="1669"/>
      <c r="S22" s="1680"/>
      <c r="T22" s="1680"/>
      <c r="U22" s="1680"/>
      <c r="V22" s="1680"/>
      <c r="W22" s="1681"/>
    </row>
    <row r="23" spans="1:23" ht="35.1" customHeight="1">
      <c r="A23" s="1649"/>
      <c r="B23" s="1662" t="s">
        <v>1465</v>
      </c>
      <c r="C23" s="1663"/>
      <c r="D23" s="1674" t="s">
        <v>15</v>
      </c>
      <c r="E23" s="1675"/>
      <c r="F23" s="1666"/>
      <c r="G23" s="1666"/>
      <c r="H23" s="1667"/>
      <c r="I23" s="1667"/>
      <c r="J23" s="1667"/>
      <c r="K23" s="1668"/>
      <c r="L23" s="1669"/>
      <c r="M23" s="1669"/>
      <c r="N23" s="1669"/>
      <c r="O23" s="1669"/>
      <c r="P23" s="1669"/>
      <c r="Q23" s="1669"/>
      <c r="R23" s="1669"/>
      <c r="S23" s="1680"/>
      <c r="T23" s="1680"/>
      <c r="U23" s="1680"/>
      <c r="V23" s="1680"/>
      <c r="W23" s="1681"/>
    </row>
    <row r="24" spans="1:23" ht="43.5" customHeight="1">
      <c r="A24" s="1649"/>
      <c r="B24" s="1662" t="s">
        <v>1466</v>
      </c>
      <c r="C24" s="1663"/>
      <c r="D24" s="1674" t="s">
        <v>16</v>
      </c>
      <c r="E24" s="1675"/>
      <c r="F24" s="1666"/>
      <c r="G24" s="1666"/>
      <c r="H24" s="1667"/>
      <c r="I24" s="1667"/>
      <c r="J24" s="1667"/>
      <c r="K24" s="1668"/>
      <c r="L24" s="1669"/>
      <c r="M24" s="1669"/>
      <c r="N24" s="1669"/>
      <c r="O24" s="1669"/>
      <c r="P24" s="1669"/>
      <c r="Q24" s="1669"/>
      <c r="R24" s="1669"/>
      <c r="S24" s="1680"/>
      <c r="T24" s="1680"/>
      <c r="U24" s="1680"/>
      <c r="V24" s="1680"/>
      <c r="W24" s="1681"/>
    </row>
    <row r="25" spans="1:23" ht="35.1" customHeight="1">
      <c r="A25" s="1649"/>
      <c r="B25" s="1662" t="s">
        <v>1467</v>
      </c>
      <c r="C25" s="1663"/>
      <c r="D25" s="1674" t="s">
        <v>17</v>
      </c>
      <c r="E25" s="1675"/>
      <c r="F25" s="1666"/>
      <c r="G25" s="1666"/>
      <c r="H25" s="1667"/>
      <c r="I25" s="1667"/>
      <c r="J25" s="1667"/>
      <c r="K25" s="1668"/>
      <c r="L25" s="1669"/>
      <c r="M25" s="1669"/>
      <c r="N25" s="1669"/>
      <c r="O25" s="1669"/>
      <c r="P25" s="1669"/>
      <c r="Q25" s="1669"/>
      <c r="R25" s="1669"/>
      <c r="S25" s="1680"/>
      <c r="T25" s="1680"/>
      <c r="U25" s="1680"/>
      <c r="V25" s="1680"/>
      <c r="W25" s="1681"/>
    </row>
    <row r="26" spans="1:23" ht="35.1" customHeight="1">
      <c r="A26" s="1683"/>
      <c r="B26" s="1684" t="s">
        <v>1373</v>
      </c>
      <c r="C26" s="1685"/>
      <c r="D26" s="1685"/>
      <c r="E26" s="1685"/>
      <c r="F26" s="1685"/>
      <c r="G26" s="1685"/>
      <c r="H26" s="1685"/>
      <c r="I26" s="1685"/>
      <c r="J26" s="1685"/>
      <c r="K26" s="1685"/>
      <c r="L26" s="1685"/>
      <c r="M26" s="1685"/>
      <c r="N26" s="1685"/>
      <c r="O26" s="1685"/>
      <c r="P26" s="1685"/>
      <c r="Q26" s="1685"/>
      <c r="R26" s="1685"/>
      <c r="S26" s="1685"/>
      <c r="T26" s="1685"/>
      <c r="U26" s="1685"/>
      <c r="V26" s="1685"/>
      <c r="W26" s="1686"/>
    </row>
    <row r="27" spans="1:23" ht="35.1" customHeight="1">
      <c r="A27" s="1649"/>
      <c r="B27" s="1687" t="s">
        <v>1374</v>
      </c>
      <c r="C27" s="1688"/>
      <c r="D27" s="1689">
        <v>190</v>
      </c>
      <c r="E27" s="1690" t="s">
        <v>1375</v>
      </c>
      <c r="F27" s="1678"/>
      <c r="G27" s="1678"/>
      <c r="H27" s="1679"/>
      <c r="I27" s="1679"/>
      <c r="J27" s="1679"/>
      <c r="K27" s="1669"/>
      <c r="L27" s="1669"/>
      <c r="M27" s="1669"/>
      <c r="N27" s="1669"/>
      <c r="O27" s="1669"/>
      <c r="P27" s="1669"/>
      <c r="Q27" s="1669"/>
      <c r="R27" s="1669"/>
      <c r="S27" s="1680"/>
      <c r="T27" s="1680"/>
      <c r="U27" s="1680"/>
      <c r="V27" s="1680"/>
      <c r="W27" s="1681"/>
    </row>
    <row r="28" spans="1:23" ht="35.1" customHeight="1">
      <c r="A28" s="1649"/>
      <c r="B28" s="1691" t="s">
        <v>1378</v>
      </c>
      <c r="C28" s="1692"/>
      <c r="D28" s="1693">
        <v>200</v>
      </c>
      <c r="E28" s="1690" t="s">
        <v>1379</v>
      </c>
      <c r="F28" s="1678"/>
      <c r="G28" s="1678"/>
      <c r="H28" s="1679"/>
      <c r="I28" s="1679"/>
      <c r="J28" s="1679"/>
      <c r="K28" s="1669"/>
      <c r="L28" s="1669"/>
      <c r="M28" s="1669"/>
      <c r="N28" s="1669"/>
      <c r="O28" s="1669"/>
      <c r="P28" s="1669"/>
      <c r="Q28" s="1669"/>
      <c r="R28" s="1669"/>
      <c r="S28" s="1680"/>
      <c r="T28" s="1680"/>
      <c r="U28" s="1680"/>
      <c r="V28" s="1680"/>
      <c r="W28" s="1681"/>
    </row>
    <row r="29" spans="1:23" ht="35.1" customHeight="1">
      <c r="A29" s="1649"/>
      <c r="B29" s="1691" t="s">
        <v>1380</v>
      </c>
      <c r="C29" s="1692"/>
      <c r="D29" s="1693">
        <v>210</v>
      </c>
      <c r="E29" s="1690" t="s">
        <v>1381</v>
      </c>
      <c r="F29" s="1678"/>
      <c r="G29" s="1678"/>
      <c r="H29" s="1679"/>
      <c r="I29" s="1679"/>
      <c r="J29" s="1679"/>
      <c r="K29" s="1669"/>
      <c r="L29" s="1669"/>
      <c r="M29" s="1669"/>
      <c r="N29" s="1669"/>
      <c r="O29" s="1669"/>
      <c r="P29" s="1669"/>
      <c r="Q29" s="1669"/>
      <c r="R29" s="1669"/>
      <c r="S29" s="1680"/>
      <c r="T29" s="1680"/>
      <c r="U29" s="1680"/>
      <c r="V29" s="1680"/>
      <c r="W29" s="1681"/>
    </row>
    <row r="30" spans="1:23" ht="35.1" customHeight="1">
      <c r="A30" s="1649"/>
      <c r="B30" s="1691" t="s">
        <v>1382</v>
      </c>
      <c r="C30" s="1692"/>
      <c r="D30" s="1689">
        <v>220</v>
      </c>
      <c r="E30" s="1690" t="s">
        <v>1383</v>
      </c>
      <c r="F30" s="1678"/>
      <c r="G30" s="1678"/>
      <c r="H30" s="1679"/>
      <c r="I30" s="1679"/>
      <c r="J30" s="1679"/>
      <c r="K30" s="1669"/>
      <c r="L30" s="1669"/>
      <c r="M30" s="1669"/>
      <c r="N30" s="1669"/>
      <c r="O30" s="1669"/>
      <c r="P30" s="1669"/>
      <c r="Q30" s="1669"/>
      <c r="R30" s="1669"/>
      <c r="S30" s="1680"/>
      <c r="T30" s="1680"/>
      <c r="U30" s="1680"/>
      <c r="V30" s="1680"/>
      <c r="W30" s="1681"/>
    </row>
    <row r="31" spans="1:23" ht="35.1" customHeight="1">
      <c r="A31" s="1649"/>
      <c r="B31" s="1691" t="s">
        <v>1384</v>
      </c>
      <c r="C31" s="1692"/>
      <c r="D31" s="1693">
        <v>230</v>
      </c>
      <c r="E31" s="1690" t="s">
        <v>1385</v>
      </c>
      <c r="F31" s="1678"/>
      <c r="G31" s="1678"/>
      <c r="H31" s="1679"/>
      <c r="I31" s="1679"/>
      <c r="J31" s="1679"/>
      <c r="K31" s="1669"/>
      <c r="L31" s="1669"/>
      <c r="M31" s="1669"/>
      <c r="N31" s="1669"/>
      <c r="O31" s="1669"/>
      <c r="P31" s="1669"/>
      <c r="Q31" s="1669"/>
      <c r="R31" s="1669"/>
      <c r="S31" s="1680"/>
      <c r="T31" s="1680"/>
      <c r="U31" s="1680"/>
      <c r="V31" s="1680"/>
      <c r="W31" s="1681"/>
    </row>
    <row r="32" spans="1:23" ht="35.1" customHeight="1">
      <c r="A32" s="1649"/>
      <c r="B32" s="1691" t="s">
        <v>1386</v>
      </c>
      <c r="C32" s="1692"/>
      <c r="D32" s="1693">
        <v>240</v>
      </c>
      <c r="E32" s="1690" t="s">
        <v>1387</v>
      </c>
      <c r="F32" s="1678"/>
      <c r="G32" s="1678"/>
      <c r="H32" s="1679"/>
      <c r="I32" s="1679"/>
      <c r="J32" s="1679"/>
      <c r="K32" s="1669"/>
      <c r="L32" s="1669"/>
      <c r="M32" s="1669"/>
      <c r="N32" s="1669"/>
      <c r="O32" s="1669"/>
      <c r="P32" s="1669"/>
      <c r="Q32" s="1669"/>
      <c r="R32" s="1669"/>
      <c r="S32" s="1680"/>
      <c r="T32" s="1680"/>
      <c r="U32" s="1680"/>
      <c r="V32" s="1680"/>
      <c r="W32" s="1681"/>
    </row>
    <row r="33" spans="1:23" ht="35.1" customHeight="1">
      <c r="A33" s="1649"/>
      <c r="B33" s="1691" t="s">
        <v>1388</v>
      </c>
      <c r="C33" s="1692"/>
      <c r="D33" s="1689">
        <v>250</v>
      </c>
      <c r="E33" s="1690" t="s">
        <v>1389</v>
      </c>
      <c r="F33" s="1678"/>
      <c r="G33" s="1678"/>
      <c r="H33" s="1679"/>
      <c r="I33" s="1679"/>
      <c r="J33" s="1679"/>
      <c r="K33" s="1669"/>
      <c r="L33" s="1669"/>
      <c r="M33" s="1669"/>
      <c r="N33" s="1669"/>
      <c r="O33" s="1669"/>
      <c r="P33" s="1669"/>
      <c r="Q33" s="1669"/>
      <c r="R33" s="1669"/>
      <c r="S33" s="1680"/>
      <c r="T33" s="1680"/>
      <c r="U33" s="1680"/>
      <c r="V33" s="1680"/>
      <c r="W33" s="1681"/>
    </row>
    <row r="34" spans="1:23" ht="35.1" customHeight="1">
      <c r="A34" s="1649"/>
      <c r="B34" s="1691" t="s">
        <v>1390</v>
      </c>
      <c r="C34" s="1692"/>
      <c r="D34" s="1693">
        <v>260</v>
      </c>
      <c r="E34" s="1690" t="s">
        <v>1391</v>
      </c>
      <c r="F34" s="1678"/>
      <c r="G34" s="1678"/>
      <c r="H34" s="1679"/>
      <c r="I34" s="1679"/>
      <c r="J34" s="1679"/>
      <c r="K34" s="1669"/>
      <c r="L34" s="1669"/>
      <c r="M34" s="1669"/>
      <c r="N34" s="1669"/>
      <c r="O34" s="1669"/>
      <c r="P34" s="1669"/>
      <c r="Q34" s="1669"/>
      <c r="R34" s="1669"/>
      <c r="S34" s="1680"/>
      <c r="T34" s="1680"/>
      <c r="U34" s="1680"/>
      <c r="V34" s="1680"/>
      <c r="W34" s="1681"/>
    </row>
    <row r="35" spans="1:23" ht="35.1" customHeight="1">
      <c r="A35" s="1649"/>
      <c r="B35" s="1694" t="s">
        <v>1468</v>
      </c>
      <c r="C35" s="1695"/>
      <c r="D35" s="1693">
        <v>270</v>
      </c>
      <c r="E35" s="1690" t="s">
        <v>1405</v>
      </c>
      <c r="F35" s="1678"/>
      <c r="G35" s="1678"/>
      <c r="H35" s="1679"/>
      <c r="I35" s="1679"/>
      <c r="J35" s="1679"/>
      <c r="K35" s="1669"/>
      <c r="L35" s="1669"/>
      <c r="M35" s="1669"/>
      <c r="N35" s="1669"/>
      <c r="O35" s="1669"/>
      <c r="P35" s="1669"/>
      <c r="Q35" s="1669"/>
      <c r="R35" s="1669"/>
      <c r="S35" s="1680"/>
      <c r="T35" s="1680"/>
      <c r="U35" s="1680"/>
      <c r="V35" s="1680"/>
      <c r="W35" s="1681"/>
    </row>
    <row r="36" spans="1:23" ht="35.1" customHeight="1">
      <c r="A36" s="1649"/>
      <c r="B36" s="1691" t="s">
        <v>1392</v>
      </c>
      <c r="C36" s="1692"/>
      <c r="D36" s="1689">
        <v>280</v>
      </c>
      <c r="E36" s="1690" t="s">
        <v>1393</v>
      </c>
      <c r="F36" s="1678"/>
      <c r="G36" s="1678"/>
      <c r="H36" s="1679"/>
      <c r="I36" s="1679"/>
      <c r="J36" s="1679"/>
      <c r="K36" s="1669"/>
      <c r="L36" s="1669"/>
      <c r="M36" s="1669"/>
      <c r="N36" s="1669"/>
      <c r="O36" s="1669"/>
      <c r="P36" s="1669"/>
      <c r="Q36" s="1669"/>
      <c r="R36" s="1669"/>
      <c r="S36" s="1680"/>
      <c r="T36" s="1680"/>
      <c r="U36" s="1680"/>
      <c r="V36" s="1680"/>
      <c r="W36" s="1681"/>
    </row>
    <row r="37" spans="1:23" ht="35.1" customHeight="1">
      <c r="A37" s="1649"/>
      <c r="B37" s="1694" t="s">
        <v>1469</v>
      </c>
      <c r="C37" s="1695"/>
      <c r="D37" s="1693">
        <v>290</v>
      </c>
      <c r="E37" s="1690" t="s">
        <v>1397</v>
      </c>
      <c r="F37" s="1678"/>
      <c r="G37" s="1678"/>
      <c r="H37" s="1679"/>
      <c r="I37" s="1679"/>
      <c r="J37" s="1679"/>
      <c r="K37" s="1669"/>
      <c r="L37" s="1669"/>
      <c r="M37" s="1669"/>
      <c r="N37" s="1669"/>
      <c r="O37" s="1669"/>
      <c r="P37" s="1669"/>
      <c r="Q37" s="1669"/>
      <c r="R37" s="1669"/>
      <c r="S37" s="1680"/>
      <c r="T37" s="1680"/>
      <c r="U37" s="1680"/>
      <c r="V37" s="1680"/>
      <c r="W37" s="1681"/>
    </row>
    <row r="38" spans="1:23" ht="35.1" customHeight="1">
      <c r="A38" s="1683"/>
      <c r="B38" s="1694" t="s">
        <v>1470</v>
      </c>
      <c r="C38" s="1695"/>
      <c r="D38" s="1693">
        <v>300</v>
      </c>
      <c r="E38" s="1690" t="s">
        <v>1471</v>
      </c>
      <c r="F38" s="1678"/>
      <c r="G38" s="1678"/>
      <c r="H38" s="1679"/>
      <c r="I38" s="1679"/>
      <c r="J38" s="1679"/>
      <c r="K38" s="1669"/>
      <c r="L38" s="1669"/>
      <c r="M38" s="1669"/>
      <c r="N38" s="1669"/>
      <c r="O38" s="1669"/>
      <c r="P38" s="1669"/>
      <c r="Q38" s="1669"/>
      <c r="R38" s="1669"/>
      <c r="S38" s="1680"/>
      <c r="T38" s="1680"/>
      <c r="U38" s="1680"/>
      <c r="V38" s="1680"/>
      <c r="W38" s="1681"/>
    </row>
    <row r="39" spans="1:23" ht="35.1" customHeight="1">
      <c r="A39" s="1683"/>
      <c r="B39" s="1694" t="s">
        <v>1472</v>
      </c>
      <c r="C39" s="1695"/>
      <c r="D39" s="1689">
        <v>310</v>
      </c>
      <c r="E39" s="1690" t="s">
        <v>1423</v>
      </c>
      <c r="F39" s="1678"/>
      <c r="G39" s="1678"/>
      <c r="H39" s="1679"/>
      <c r="I39" s="1679"/>
      <c r="J39" s="1679"/>
      <c r="K39" s="1669"/>
      <c r="L39" s="1669"/>
      <c r="M39" s="1669"/>
      <c r="N39" s="1669"/>
      <c r="O39" s="1669"/>
      <c r="P39" s="1669"/>
      <c r="Q39" s="1669"/>
      <c r="R39" s="1669"/>
      <c r="S39" s="1680"/>
      <c r="T39" s="1680"/>
      <c r="U39" s="1680"/>
      <c r="V39" s="1680"/>
      <c r="W39" s="1681"/>
    </row>
    <row r="40" spans="1:23" ht="35.1" customHeight="1">
      <c r="A40" s="1683"/>
      <c r="B40" s="1694" t="s">
        <v>1473</v>
      </c>
      <c r="C40" s="1695"/>
      <c r="D40" s="1693">
        <v>320</v>
      </c>
      <c r="E40" s="1690" t="s">
        <v>1474</v>
      </c>
      <c r="F40" s="1678"/>
      <c r="G40" s="1678"/>
      <c r="H40" s="1679"/>
      <c r="I40" s="1679"/>
      <c r="J40" s="1679"/>
      <c r="K40" s="1669"/>
      <c r="L40" s="1669"/>
      <c r="M40" s="1669"/>
      <c r="N40" s="1669"/>
      <c r="O40" s="1669"/>
      <c r="P40" s="1669"/>
      <c r="Q40" s="1669"/>
      <c r="R40" s="1669"/>
      <c r="S40" s="1680"/>
      <c r="T40" s="1680"/>
      <c r="U40" s="1680"/>
      <c r="V40" s="1680"/>
      <c r="W40" s="1681"/>
    </row>
    <row r="41" spans="1:23" ht="35.1" customHeight="1">
      <c r="A41" s="1683"/>
      <c r="B41" s="1691" t="s">
        <v>1400</v>
      </c>
      <c r="C41" s="1692"/>
      <c r="D41" s="1693">
        <v>330</v>
      </c>
      <c r="E41" s="1690" t="s">
        <v>1401</v>
      </c>
      <c r="F41" s="1678"/>
      <c r="G41" s="1678"/>
      <c r="H41" s="1679"/>
      <c r="I41" s="1679"/>
      <c r="J41" s="1679"/>
      <c r="K41" s="1669"/>
      <c r="L41" s="1669"/>
      <c r="M41" s="1669"/>
      <c r="N41" s="1669"/>
      <c r="O41" s="1669"/>
      <c r="P41" s="1669"/>
      <c r="Q41" s="1669"/>
      <c r="R41" s="1669"/>
      <c r="S41" s="1680"/>
      <c r="T41" s="1680"/>
      <c r="U41" s="1680"/>
      <c r="V41" s="1680"/>
      <c r="W41" s="1681"/>
    </row>
    <row r="42" spans="1:23" ht="35.1" customHeight="1">
      <c r="A42" s="1683"/>
      <c r="B42" s="1694" t="s">
        <v>1475</v>
      </c>
      <c r="C42" s="1695"/>
      <c r="D42" s="1689">
        <v>340</v>
      </c>
      <c r="E42" s="1690" t="s">
        <v>1377</v>
      </c>
      <c r="F42" s="1678"/>
      <c r="G42" s="1678"/>
      <c r="H42" s="1679"/>
      <c r="I42" s="1679"/>
      <c r="J42" s="1679"/>
      <c r="K42" s="1669"/>
      <c r="L42" s="1669"/>
      <c r="M42" s="1669"/>
      <c r="N42" s="1669"/>
      <c r="O42" s="1669"/>
      <c r="P42" s="1669"/>
      <c r="Q42" s="1669"/>
      <c r="R42" s="1669"/>
      <c r="S42" s="1680"/>
      <c r="T42" s="1680"/>
      <c r="U42" s="1680"/>
      <c r="V42" s="1680"/>
      <c r="W42" s="1681"/>
    </row>
    <row r="43" spans="1:23" ht="35.1" customHeight="1">
      <c r="A43" s="1683"/>
      <c r="B43" s="1691" t="s">
        <v>1402</v>
      </c>
      <c r="C43" s="1692"/>
      <c r="D43" s="1693">
        <v>350</v>
      </c>
      <c r="E43" s="1690" t="s">
        <v>1403</v>
      </c>
      <c r="F43" s="1678"/>
      <c r="G43" s="1678"/>
      <c r="H43" s="1679"/>
      <c r="I43" s="1679"/>
      <c r="J43" s="1679"/>
      <c r="K43" s="1669"/>
      <c r="L43" s="1669"/>
      <c r="M43" s="1669"/>
      <c r="N43" s="1669"/>
      <c r="O43" s="1669"/>
      <c r="P43" s="1669"/>
      <c r="Q43" s="1669"/>
      <c r="R43" s="1669"/>
      <c r="S43" s="1680"/>
      <c r="T43" s="1680"/>
      <c r="U43" s="1680"/>
      <c r="V43" s="1680"/>
      <c r="W43" s="1681"/>
    </row>
    <row r="44" spans="1:23" ht="35.1" customHeight="1">
      <c r="A44" s="1683"/>
      <c r="B44" s="1694" t="s">
        <v>1476</v>
      </c>
      <c r="C44" s="1695"/>
      <c r="D44" s="1693">
        <v>360</v>
      </c>
      <c r="E44" s="1690" t="s">
        <v>1407</v>
      </c>
      <c r="F44" s="1678"/>
      <c r="G44" s="1678"/>
      <c r="H44" s="1679"/>
      <c r="I44" s="1679"/>
      <c r="J44" s="1679"/>
      <c r="K44" s="1669"/>
      <c r="L44" s="1669"/>
      <c r="M44" s="1669"/>
      <c r="N44" s="1669"/>
      <c r="O44" s="1669"/>
      <c r="P44" s="1669"/>
      <c r="Q44" s="1669"/>
      <c r="R44" s="1669"/>
      <c r="S44" s="1680"/>
      <c r="T44" s="1680"/>
      <c r="U44" s="1680"/>
      <c r="V44" s="1680"/>
      <c r="W44" s="1681"/>
    </row>
    <row r="45" spans="1:23" ht="35.1" customHeight="1">
      <c r="A45" s="1683"/>
      <c r="B45" s="1694" t="s">
        <v>1477</v>
      </c>
      <c r="C45" s="1695"/>
      <c r="D45" s="1689">
        <v>370</v>
      </c>
      <c r="E45" s="1690" t="s">
        <v>1411</v>
      </c>
      <c r="F45" s="1678"/>
      <c r="G45" s="1678"/>
      <c r="H45" s="1679"/>
      <c r="I45" s="1679"/>
      <c r="J45" s="1679"/>
      <c r="K45" s="1669"/>
      <c r="L45" s="1669"/>
      <c r="M45" s="1669"/>
      <c r="N45" s="1669"/>
      <c r="O45" s="1669"/>
      <c r="P45" s="1669"/>
      <c r="Q45" s="1669"/>
      <c r="R45" s="1669"/>
      <c r="S45" s="1680"/>
      <c r="T45" s="1680"/>
      <c r="U45" s="1680"/>
      <c r="V45" s="1680"/>
      <c r="W45" s="1681"/>
    </row>
    <row r="46" spans="1:23" ht="35.1" customHeight="1">
      <c r="A46" s="1683"/>
      <c r="B46" s="1694" t="s">
        <v>1478</v>
      </c>
      <c r="C46" s="1695"/>
      <c r="D46" s="1693">
        <v>380</v>
      </c>
      <c r="E46" s="1690" t="s">
        <v>1479</v>
      </c>
      <c r="F46" s="1678"/>
      <c r="G46" s="1678"/>
      <c r="H46" s="1679"/>
      <c r="I46" s="1679"/>
      <c r="J46" s="1679"/>
      <c r="K46" s="1669"/>
      <c r="L46" s="1669"/>
      <c r="M46" s="1669"/>
      <c r="N46" s="1669"/>
      <c r="O46" s="1669"/>
      <c r="P46" s="1669"/>
      <c r="Q46" s="1669"/>
      <c r="R46" s="1669"/>
      <c r="S46" s="1680"/>
      <c r="T46" s="1680"/>
      <c r="U46" s="1680"/>
      <c r="V46" s="1680"/>
      <c r="W46" s="1681"/>
    </row>
    <row r="47" spans="1:23" ht="35.1" customHeight="1">
      <c r="A47" s="1683"/>
      <c r="B47" s="1694" t="s">
        <v>1480</v>
      </c>
      <c r="C47" s="1695"/>
      <c r="D47" s="1693">
        <v>390</v>
      </c>
      <c r="E47" s="1690" t="s">
        <v>1481</v>
      </c>
      <c r="F47" s="1678"/>
      <c r="G47" s="1678"/>
      <c r="H47" s="1679"/>
      <c r="I47" s="1679"/>
      <c r="J47" s="1679"/>
      <c r="K47" s="1669"/>
      <c r="L47" s="1669"/>
      <c r="M47" s="1669"/>
      <c r="N47" s="1669"/>
      <c r="O47" s="1669"/>
      <c r="P47" s="1669"/>
      <c r="Q47" s="1669"/>
      <c r="R47" s="1669"/>
      <c r="S47" s="1680"/>
      <c r="T47" s="1680"/>
      <c r="U47" s="1680"/>
      <c r="V47" s="1680"/>
      <c r="W47" s="1681"/>
    </row>
    <row r="48" spans="1:23" ht="35.1" customHeight="1">
      <c r="A48" s="1683"/>
      <c r="B48" s="1694" t="s">
        <v>1482</v>
      </c>
      <c r="C48" s="1695"/>
      <c r="D48" s="1689">
        <v>400</v>
      </c>
      <c r="E48" s="1690" t="s">
        <v>1483</v>
      </c>
      <c r="F48" s="1678"/>
      <c r="G48" s="1678"/>
      <c r="H48" s="1679"/>
      <c r="I48" s="1679"/>
      <c r="J48" s="1679"/>
      <c r="K48" s="1669"/>
      <c r="L48" s="1669"/>
      <c r="M48" s="1669"/>
      <c r="N48" s="1669"/>
      <c r="O48" s="1669"/>
      <c r="P48" s="1669"/>
      <c r="Q48" s="1669"/>
      <c r="R48" s="1669"/>
      <c r="S48" s="1680"/>
      <c r="T48" s="1680"/>
      <c r="U48" s="1680"/>
      <c r="V48" s="1680"/>
      <c r="W48" s="1681"/>
    </row>
    <row r="49" spans="1:60" ht="35.1" customHeight="1">
      <c r="A49" s="1683"/>
      <c r="B49" s="1694" t="s">
        <v>1484</v>
      </c>
      <c r="C49" s="1695"/>
      <c r="D49" s="1693">
        <v>410</v>
      </c>
      <c r="E49" s="1690" t="s">
        <v>1395</v>
      </c>
      <c r="F49" s="1678"/>
      <c r="G49" s="1678"/>
      <c r="H49" s="1679"/>
      <c r="I49" s="1679"/>
      <c r="J49" s="1679"/>
      <c r="K49" s="1669"/>
      <c r="L49" s="1669"/>
      <c r="M49" s="1669"/>
      <c r="N49" s="1669"/>
      <c r="O49" s="1669"/>
      <c r="P49" s="1669"/>
      <c r="Q49" s="1669"/>
      <c r="R49" s="1669"/>
      <c r="S49" s="1680"/>
      <c r="T49" s="1680"/>
      <c r="U49" s="1680"/>
      <c r="V49" s="1680"/>
      <c r="W49" s="1681"/>
    </row>
    <row r="50" spans="1:60" ht="35.1" customHeight="1">
      <c r="A50" s="1683"/>
      <c r="B50" s="1691" t="s">
        <v>1412</v>
      </c>
      <c r="C50" s="1692"/>
      <c r="D50" s="1693">
        <v>420</v>
      </c>
      <c r="E50" s="1690" t="s">
        <v>1413</v>
      </c>
      <c r="F50" s="1678"/>
      <c r="G50" s="1678"/>
      <c r="H50" s="1679"/>
      <c r="I50" s="1679"/>
      <c r="J50" s="1679"/>
      <c r="K50" s="1669"/>
      <c r="L50" s="1669"/>
      <c r="M50" s="1669"/>
      <c r="N50" s="1669"/>
      <c r="O50" s="1669"/>
      <c r="P50" s="1669"/>
      <c r="Q50" s="1669"/>
      <c r="R50" s="1669"/>
      <c r="S50" s="1680"/>
      <c r="T50" s="1680"/>
      <c r="U50" s="1680"/>
      <c r="V50" s="1680"/>
      <c r="W50" s="1681"/>
    </row>
    <row r="51" spans="1:60" ht="35.1" customHeight="1">
      <c r="A51" s="1683"/>
      <c r="B51" s="1691" t="s">
        <v>1414</v>
      </c>
      <c r="C51" s="1692"/>
      <c r="D51" s="1689">
        <v>430</v>
      </c>
      <c r="E51" s="1690" t="s">
        <v>1415</v>
      </c>
      <c r="F51" s="1678"/>
      <c r="G51" s="1678"/>
      <c r="H51" s="1679"/>
      <c r="I51" s="1679"/>
      <c r="J51" s="1679"/>
      <c r="K51" s="1669"/>
      <c r="L51" s="1669"/>
      <c r="M51" s="1669"/>
      <c r="N51" s="1669"/>
      <c r="O51" s="1669"/>
      <c r="P51" s="1669"/>
      <c r="Q51" s="1669"/>
      <c r="R51" s="1669"/>
      <c r="S51" s="1680"/>
      <c r="T51" s="1680"/>
      <c r="U51" s="1680"/>
      <c r="V51" s="1680"/>
      <c r="W51" s="1681"/>
    </row>
    <row r="52" spans="1:60" ht="35.1" customHeight="1">
      <c r="A52" s="1683"/>
      <c r="B52" s="1694" t="s">
        <v>1485</v>
      </c>
      <c r="C52" s="1695"/>
      <c r="D52" s="1693">
        <v>440</v>
      </c>
      <c r="E52" s="1690" t="s">
        <v>1486</v>
      </c>
      <c r="F52" s="1678"/>
      <c r="G52" s="1678"/>
      <c r="H52" s="1679"/>
      <c r="I52" s="1679"/>
      <c r="J52" s="1679"/>
      <c r="K52" s="1669"/>
      <c r="L52" s="1669"/>
      <c r="M52" s="1669"/>
      <c r="N52" s="1669"/>
      <c r="O52" s="1669"/>
      <c r="P52" s="1669"/>
      <c r="Q52" s="1669"/>
      <c r="R52" s="1669"/>
      <c r="S52" s="1680"/>
      <c r="T52" s="1680"/>
      <c r="U52" s="1680"/>
      <c r="V52" s="1680"/>
      <c r="W52" s="1681"/>
    </row>
    <row r="53" spans="1:60" ht="35.1" customHeight="1">
      <c r="A53" s="1683"/>
      <c r="B53" s="1691" t="s">
        <v>1416</v>
      </c>
      <c r="C53" s="1692"/>
      <c r="D53" s="1693">
        <v>450</v>
      </c>
      <c r="E53" s="1690" t="s">
        <v>1417</v>
      </c>
      <c r="F53" s="1678"/>
      <c r="G53" s="1678"/>
      <c r="H53" s="1679"/>
      <c r="I53" s="1679"/>
      <c r="J53" s="1679"/>
      <c r="K53" s="1669"/>
      <c r="L53" s="1669"/>
      <c r="M53" s="1669"/>
      <c r="N53" s="1669"/>
      <c r="O53" s="1669"/>
      <c r="P53" s="1669"/>
      <c r="Q53" s="1669"/>
      <c r="R53" s="1669"/>
      <c r="S53" s="1680"/>
      <c r="T53" s="1680"/>
      <c r="U53" s="1680"/>
      <c r="V53" s="1680"/>
      <c r="W53" s="1681"/>
    </row>
    <row r="54" spans="1:60" ht="35.1" customHeight="1">
      <c r="A54" s="1683"/>
      <c r="B54" s="1691" t="s">
        <v>1418</v>
      </c>
      <c r="C54" s="1692"/>
      <c r="D54" s="1689">
        <v>460</v>
      </c>
      <c r="E54" s="1690" t="s">
        <v>1419</v>
      </c>
      <c r="F54" s="1678"/>
      <c r="G54" s="1678"/>
      <c r="H54" s="1679"/>
      <c r="I54" s="1679"/>
      <c r="J54" s="1679"/>
      <c r="K54" s="1669"/>
      <c r="L54" s="1669"/>
      <c r="M54" s="1669"/>
      <c r="N54" s="1669"/>
      <c r="O54" s="1669"/>
      <c r="P54" s="1669"/>
      <c r="Q54" s="1669"/>
      <c r="R54" s="1669"/>
      <c r="S54" s="1680"/>
      <c r="T54" s="1680"/>
      <c r="U54" s="1680"/>
      <c r="V54" s="1680"/>
      <c r="W54" s="1681"/>
    </row>
    <row r="55" spans="1:60" ht="35.1" customHeight="1">
      <c r="A55" s="1683"/>
      <c r="B55" s="1691" t="s">
        <v>1420</v>
      </c>
      <c r="C55" s="1692"/>
      <c r="D55" s="1693">
        <v>470</v>
      </c>
      <c r="E55" s="1690" t="s">
        <v>1421</v>
      </c>
      <c r="F55" s="1678"/>
      <c r="G55" s="1678"/>
      <c r="H55" s="1679"/>
      <c r="I55" s="1679"/>
      <c r="J55" s="1679"/>
      <c r="K55" s="1669"/>
      <c r="L55" s="1669"/>
      <c r="M55" s="1669"/>
      <c r="N55" s="1669"/>
      <c r="O55" s="1669"/>
      <c r="P55" s="1669"/>
      <c r="Q55" s="1669"/>
      <c r="R55" s="1669"/>
      <c r="S55" s="1680"/>
      <c r="T55" s="1680"/>
      <c r="U55" s="1680"/>
      <c r="V55" s="1680"/>
      <c r="W55" s="1681"/>
    </row>
    <row r="56" spans="1:60" ht="35.1" customHeight="1">
      <c r="A56" s="1683"/>
      <c r="B56" s="1694" t="s">
        <v>1487</v>
      </c>
      <c r="C56" s="1695"/>
      <c r="D56" s="1693">
        <v>480</v>
      </c>
      <c r="E56" s="1690" t="s">
        <v>1425</v>
      </c>
      <c r="F56" s="1678"/>
      <c r="G56" s="1678"/>
      <c r="H56" s="1679"/>
      <c r="I56" s="1679"/>
      <c r="J56" s="1679"/>
      <c r="K56" s="1669"/>
      <c r="L56" s="1669"/>
      <c r="M56" s="1669"/>
      <c r="N56" s="1669"/>
      <c r="O56" s="1669"/>
      <c r="P56" s="1669"/>
      <c r="Q56" s="1669"/>
      <c r="R56" s="1669"/>
      <c r="S56" s="1680"/>
      <c r="T56" s="1680"/>
      <c r="U56" s="1680"/>
      <c r="V56" s="1680"/>
      <c r="W56" s="1681"/>
    </row>
    <row r="57" spans="1:60" ht="35.1" customHeight="1">
      <c r="A57" s="1683"/>
      <c r="B57" s="1694" t="s">
        <v>1488</v>
      </c>
      <c r="C57" s="1695"/>
      <c r="D57" s="1689">
        <v>490</v>
      </c>
      <c r="E57" s="1690" t="s">
        <v>1489</v>
      </c>
      <c r="F57" s="1678"/>
      <c r="G57" s="1678"/>
      <c r="H57" s="1679"/>
      <c r="I57" s="1679"/>
      <c r="J57" s="1679"/>
      <c r="K57" s="1669"/>
      <c r="L57" s="1669"/>
      <c r="M57" s="1669"/>
      <c r="N57" s="1669"/>
      <c r="O57" s="1669"/>
      <c r="P57" s="1669"/>
      <c r="Q57" s="1669"/>
      <c r="R57" s="1669"/>
      <c r="S57" s="1680"/>
      <c r="T57" s="1680"/>
      <c r="U57" s="1680"/>
      <c r="V57" s="1680"/>
      <c r="W57" s="1681"/>
    </row>
    <row r="58" spans="1:60" ht="35.1" customHeight="1">
      <c r="A58" s="1683"/>
      <c r="B58" s="1694" t="s">
        <v>1490</v>
      </c>
      <c r="C58" s="1695"/>
      <c r="D58" s="1693">
        <v>500</v>
      </c>
      <c r="E58" s="1690" t="s">
        <v>1399</v>
      </c>
      <c r="F58" s="1678"/>
      <c r="G58" s="1678"/>
      <c r="H58" s="1679"/>
      <c r="I58" s="1679"/>
      <c r="J58" s="1679"/>
      <c r="K58" s="1669"/>
      <c r="L58" s="1669"/>
      <c r="M58" s="1669"/>
      <c r="N58" s="1669"/>
      <c r="O58" s="1669"/>
      <c r="P58" s="1669"/>
      <c r="Q58" s="1669"/>
      <c r="R58" s="1669"/>
      <c r="S58" s="1680"/>
      <c r="T58" s="1680"/>
      <c r="U58" s="1680"/>
      <c r="V58" s="1680"/>
      <c r="W58" s="1681"/>
    </row>
    <row r="59" spans="1:60" ht="35.1" customHeight="1">
      <c r="A59" s="1683"/>
      <c r="B59" s="1694" t="s">
        <v>1491</v>
      </c>
      <c r="C59" s="1695"/>
      <c r="D59" s="1693">
        <v>510</v>
      </c>
      <c r="E59" s="1690" t="s">
        <v>1492</v>
      </c>
      <c r="F59" s="1678"/>
      <c r="G59" s="1678"/>
      <c r="H59" s="1679"/>
      <c r="I59" s="1679"/>
      <c r="J59" s="1679"/>
      <c r="K59" s="1669"/>
      <c r="L59" s="1669"/>
      <c r="M59" s="1669"/>
      <c r="N59" s="1669"/>
      <c r="O59" s="1669"/>
      <c r="P59" s="1669"/>
      <c r="Q59" s="1669"/>
      <c r="R59" s="1669"/>
      <c r="S59" s="1680"/>
      <c r="T59" s="1680"/>
      <c r="U59" s="1680"/>
      <c r="V59" s="1680"/>
      <c r="W59" s="1681"/>
    </row>
    <row r="60" spans="1:60" ht="35.1" customHeight="1">
      <c r="A60" s="1683"/>
      <c r="B60" s="1694" t="s">
        <v>1493</v>
      </c>
      <c r="C60" s="1695"/>
      <c r="D60" s="1689">
        <v>520</v>
      </c>
      <c r="E60" s="1690" t="s">
        <v>1409</v>
      </c>
      <c r="F60" s="1678"/>
      <c r="G60" s="1678"/>
      <c r="H60" s="1679"/>
      <c r="I60" s="1679"/>
      <c r="J60" s="1679"/>
      <c r="K60" s="1669"/>
      <c r="L60" s="1669"/>
      <c r="M60" s="1669"/>
      <c r="N60" s="1669"/>
      <c r="O60" s="1669"/>
      <c r="P60" s="1669"/>
      <c r="Q60" s="1669"/>
      <c r="R60" s="1669"/>
      <c r="S60" s="1680"/>
      <c r="T60" s="1680"/>
      <c r="U60" s="1680"/>
      <c r="V60" s="1680"/>
      <c r="W60" s="1681"/>
    </row>
    <row r="61" spans="1:60" ht="35.1" customHeight="1" thickBot="1">
      <c r="A61" s="1649"/>
      <c r="B61" s="1696" t="s">
        <v>1426</v>
      </c>
      <c r="C61" s="1697"/>
      <c r="D61" s="1698">
        <v>530</v>
      </c>
      <c r="E61" s="1699"/>
      <c r="F61" s="1708"/>
      <c r="G61" s="1708"/>
      <c r="H61" s="1700"/>
      <c r="I61" s="1700"/>
      <c r="J61" s="1700"/>
      <c r="K61" s="1701"/>
      <c r="L61" s="1701"/>
      <c r="M61" s="1701"/>
      <c r="N61" s="1701"/>
      <c r="O61" s="1701"/>
      <c r="P61" s="1701"/>
      <c r="Q61" s="1701"/>
      <c r="R61" s="1701"/>
      <c r="S61" s="1702"/>
      <c r="T61" s="1702"/>
      <c r="U61" s="1702"/>
      <c r="V61" s="1702"/>
      <c r="W61" s="1703"/>
    </row>
    <row r="62" spans="1:60" ht="20.25" customHeight="1">
      <c r="C62" s="1704"/>
      <c r="D62" s="1704"/>
      <c r="E62" s="1704"/>
      <c r="F62" s="1704"/>
      <c r="G62" s="1704"/>
      <c r="H62" s="1705"/>
      <c r="I62" s="1706"/>
      <c r="J62" s="1706"/>
      <c r="K62" s="1706"/>
      <c r="L62" s="1706"/>
      <c r="M62" s="1706"/>
      <c r="N62" s="1706"/>
      <c r="O62" s="1706"/>
      <c r="P62" s="1706"/>
      <c r="Q62" s="1706"/>
      <c r="R62" s="1706"/>
    </row>
    <row r="63" spans="1:60">
      <c r="J63" s="1707"/>
      <c r="K63" s="1707"/>
      <c r="L63" s="1707"/>
      <c r="M63" s="1707"/>
      <c r="N63" s="1707"/>
      <c r="O63" s="1707"/>
      <c r="P63" s="1707"/>
      <c r="Q63" s="1707"/>
      <c r="R63" s="1707"/>
      <c r="S63" s="1707"/>
      <c r="T63" s="1707"/>
      <c r="U63" s="1707"/>
      <c r="V63" s="1707"/>
      <c r="W63" s="1707"/>
      <c r="X63" s="1707"/>
      <c r="Y63" s="1707"/>
      <c r="Z63" s="1707"/>
      <c r="AA63" s="1707"/>
      <c r="AB63" s="1707"/>
      <c r="AC63" s="1707"/>
      <c r="AD63" s="1707"/>
      <c r="AE63" s="1707"/>
      <c r="AF63" s="1707"/>
      <c r="AG63" s="1707"/>
      <c r="AH63" s="1707"/>
      <c r="AI63" s="1707"/>
      <c r="AJ63" s="1707"/>
      <c r="AK63" s="1707"/>
      <c r="AL63" s="1707"/>
      <c r="AM63" s="1707"/>
      <c r="AN63" s="1707"/>
      <c r="AO63" s="1707"/>
      <c r="AP63" s="1707"/>
      <c r="AQ63" s="1707"/>
      <c r="AR63" s="1707"/>
      <c r="AS63" s="1707"/>
      <c r="AT63" s="1707"/>
      <c r="AU63" s="1707"/>
      <c r="AV63" s="1707"/>
      <c r="AW63" s="1707"/>
      <c r="AX63" s="1707"/>
      <c r="AY63" s="1707"/>
      <c r="AZ63" s="1707"/>
      <c r="BA63" s="1707"/>
      <c r="BB63" s="1707"/>
      <c r="BC63" s="1707"/>
      <c r="BD63" s="1707"/>
      <c r="BE63" s="1707"/>
      <c r="BF63" s="1707"/>
      <c r="BG63" s="1707"/>
      <c r="BH63" s="1707"/>
    </row>
    <row r="64" spans="1:60">
      <c r="J64" s="1707"/>
      <c r="K64" s="1707"/>
      <c r="L64" s="1707"/>
      <c r="M64" s="1707"/>
      <c r="N64" s="1707"/>
      <c r="O64" s="1707"/>
      <c r="P64" s="1707"/>
      <c r="Q64" s="1707"/>
      <c r="R64" s="1707"/>
      <c r="S64" s="1707"/>
      <c r="T64" s="1707"/>
      <c r="U64" s="1707"/>
      <c r="V64" s="1707"/>
      <c r="W64" s="1707"/>
      <c r="X64" s="1707"/>
      <c r="Y64" s="1707"/>
      <c r="Z64" s="1707"/>
      <c r="AA64" s="1707"/>
      <c r="AB64" s="1707"/>
      <c r="AC64" s="1707"/>
      <c r="AD64" s="1707"/>
      <c r="AE64" s="1707"/>
      <c r="AF64" s="1707"/>
      <c r="AG64" s="1707"/>
      <c r="AH64" s="1707"/>
      <c r="AI64" s="1707"/>
      <c r="AJ64" s="1707"/>
      <c r="AK64" s="1707"/>
      <c r="AL64" s="1707"/>
      <c r="AM64" s="1707"/>
      <c r="AN64" s="1707"/>
      <c r="AO64" s="1707"/>
      <c r="AP64" s="1707"/>
      <c r="AQ64" s="1707"/>
      <c r="AR64" s="1707"/>
      <c r="AS64" s="1707"/>
      <c r="AT64" s="1707"/>
      <c r="AU64" s="1707"/>
      <c r="AV64" s="1707"/>
      <c r="AW64" s="1707"/>
      <c r="AX64" s="1707"/>
      <c r="AY64" s="1707"/>
      <c r="AZ64" s="1707"/>
      <c r="BA64" s="1707"/>
      <c r="BB64" s="1707"/>
      <c r="BC64" s="1707"/>
      <c r="BD64" s="1707"/>
      <c r="BE64" s="1707"/>
      <c r="BF64" s="1707"/>
      <c r="BG64" s="1707"/>
      <c r="BH64" s="1707"/>
    </row>
  </sheetData>
  <mergeCells count="29">
    <mergeCell ref="B61:C61"/>
    <mergeCell ref="B18:C18"/>
    <mergeCell ref="B19:C19"/>
    <mergeCell ref="B23:C23"/>
    <mergeCell ref="B24:C24"/>
    <mergeCell ref="B25:C25"/>
    <mergeCell ref="B26:W26"/>
    <mergeCell ref="B8:W8"/>
    <mergeCell ref="B9:C9"/>
    <mergeCell ref="B10:C10"/>
    <mergeCell ref="B13:C13"/>
    <mergeCell ref="B14:C14"/>
    <mergeCell ref="B15:C15"/>
    <mergeCell ref="S4:S5"/>
    <mergeCell ref="T4:T5"/>
    <mergeCell ref="U4:U5"/>
    <mergeCell ref="V4:V5"/>
    <mergeCell ref="W4:W5"/>
    <mergeCell ref="B7:C7"/>
    <mergeCell ref="C2:T2"/>
    <mergeCell ref="A4:A6"/>
    <mergeCell ref="E4:E5"/>
    <mergeCell ref="F4:G4"/>
    <mergeCell ref="H4:I4"/>
    <mergeCell ref="J4:K4"/>
    <mergeCell ref="L4:M4"/>
    <mergeCell ref="N4:P4"/>
    <mergeCell ref="Q4:Q5"/>
    <mergeCell ref="R4:R5"/>
  </mergeCells>
  <pageMargins left="0.47244094488188981" right="0.19685039370078741" top="0.74803149606299213" bottom="0.74803149606299213" header="0.31496062992125984" footer="0.31496062992125984"/>
  <pageSetup paperSize="9" scale="20" orientation="landscape" r:id="rId1"/>
  <headerFooter>
    <oddFooter>&amp;L&amp;F&amp;C&amp;A&amp;R&amp;D</oddFooter>
  </headerFooter>
</worksheet>
</file>

<file path=xl/worksheets/sheet2.xml><?xml version="1.0" encoding="utf-8"?>
<worksheet xmlns="http://schemas.openxmlformats.org/spreadsheetml/2006/main" xmlns:r="http://schemas.openxmlformats.org/officeDocument/2006/relationships">
  <dimension ref="B1:G103"/>
  <sheetViews>
    <sheetView showGridLines="0" zoomScale="80" zoomScaleNormal="80" zoomScaleSheetLayoutView="25" workbookViewId="0">
      <pane xSplit="4" ySplit="3" topLeftCell="E66" activePane="bottomRight" state="frozen"/>
      <selection activeCell="D21" sqref="D21"/>
      <selection pane="topRight" activeCell="D21" sqref="D21"/>
      <selection pane="bottomLeft" activeCell="D21" sqref="D21"/>
      <selection pane="bottomRight" activeCell="D21" sqref="D21"/>
    </sheetView>
  </sheetViews>
  <sheetFormatPr baseColWidth="10" defaultColWidth="11.42578125" defaultRowHeight="14.25"/>
  <cols>
    <col min="1" max="1" width="2.7109375" style="493" customWidth="1"/>
    <col min="2" max="2" width="6.85546875" style="492" customWidth="1"/>
    <col min="3" max="3" width="12.140625" style="492" customWidth="1"/>
    <col min="4" max="4" width="94.42578125" style="493" customWidth="1"/>
    <col min="5" max="5" width="34.140625" style="493" customWidth="1"/>
    <col min="6" max="6" width="19.5703125" style="494" customWidth="1"/>
    <col min="7" max="7" width="56.140625" style="493" customWidth="1"/>
    <col min="8" max="256" width="11.42578125" style="493"/>
    <col min="257" max="257" width="2.7109375" style="493" customWidth="1"/>
    <col min="258" max="258" width="6.85546875" style="493" customWidth="1"/>
    <col min="259" max="259" width="12.140625" style="493" customWidth="1"/>
    <col min="260" max="260" width="94.42578125" style="493" customWidth="1"/>
    <col min="261" max="261" width="34.140625" style="493" customWidth="1"/>
    <col min="262" max="262" width="19.5703125" style="493" customWidth="1"/>
    <col min="263" max="263" width="56.140625" style="493" customWidth="1"/>
    <col min="264" max="512" width="11.42578125" style="493"/>
    <col min="513" max="513" width="2.7109375" style="493" customWidth="1"/>
    <col min="514" max="514" width="6.85546875" style="493" customWidth="1"/>
    <col min="515" max="515" width="12.140625" style="493" customWidth="1"/>
    <col min="516" max="516" width="94.42578125" style="493" customWidth="1"/>
    <col min="517" max="517" width="34.140625" style="493" customWidth="1"/>
    <col min="518" max="518" width="19.5703125" style="493" customWidth="1"/>
    <col min="519" max="519" width="56.140625" style="493" customWidth="1"/>
    <col min="520" max="768" width="11.42578125" style="493"/>
    <col min="769" max="769" width="2.7109375" style="493" customWidth="1"/>
    <col min="770" max="770" width="6.85546875" style="493" customWidth="1"/>
    <col min="771" max="771" width="12.140625" style="493" customWidth="1"/>
    <col min="772" max="772" width="94.42578125" style="493" customWidth="1"/>
    <col min="773" max="773" width="34.140625" style="493" customWidth="1"/>
    <col min="774" max="774" width="19.5703125" style="493" customWidth="1"/>
    <col min="775" max="775" width="56.140625" style="493" customWidth="1"/>
    <col min="776" max="1024" width="11.42578125" style="493"/>
    <col min="1025" max="1025" width="2.7109375" style="493" customWidth="1"/>
    <col min="1026" max="1026" width="6.85546875" style="493" customWidth="1"/>
    <col min="1027" max="1027" width="12.140625" style="493" customWidth="1"/>
    <col min="1028" max="1028" width="94.42578125" style="493" customWidth="1"/>
    <col min="1029" max="1029" width="34.140625" style="493" customWidth="1"/>
    <col min="1030" max="1030" width="19.5703125" style="493" customWidth="1"/>
    <col min="1031" max="1031" width="56.140625" style="493" customWidth="1"/>
    <col min="1032" max="1280" width="11.42578125" style="493"/>
    <col min="1281" max="1281" width="2.7109375" style="493" customWidth="1"/>
    <col min="1282" max="1282" width="6.85546875" style="493" customWidth="1"/>
    <col min="1283" max="1283" width="12.140625" style="493" customWidth="1"/>
    <col min="1284" max="1284" width="94.42578125" style="493" customWidth="1"/>
    <col min="1285" max="1285" width="34.140625" style="493" customWidth="1"/>
    <col min="1286" max="1286" width="19.5703125" style="493" customWidth="1"/>
    <col min="1287" max="1287" width="56.140625" style="493" customWidth="1"/>
    <col min="1288" max="1536" width="11.42578125" style="493"/>
    <col min="1537" max="1537" width="2.7109375" style="493" customWidth="1"/>
    <col min="1538" max="1538" width="6.85546875" style="493" customWidth="1"/>
    <col min="1539" max="1539" width="12.140625" style="493" customWidth="1"/>
    <col min="1540" max="1540" width="94.42578125" style="493" customWidth="1"/>
    <col min="1541" max="1541" width="34.140625" style="493" customWidth="1"/>
    <col min="1542" max="1542" width="19.5703125" style="493" customWidth="1"/>
    <col min="1543" max="1543" width="56.140625" style="493" customWidth="1"/>
    <col min="1544" max="1792" width="11.42578125" style="493"/>
    <col min="1793" max="1793" width="2.7109375" style="493" customWidth="1"/>
    <col min="1794" max="1794" width="6.85546875" style="493" customWidth="1"/>
    <col min="1795" max="1795" width="12.140625" style="493" customWidth="1"/>
    <col min="1796" max="1796" width="94.42578125" style="493" customWidth="1"/>
    <col min="1797" max="1797" width="34.140625" style="493" customWidth="1"/>
    <col min="1798" max="1798" width="19.5703125" style="493" customWidth="1"/>
    <col min="1799" max="1799" width="56.140625" style="493" customWidth="1"/>
    <col min="1800" max="2048" width="11.42578125" style="493"/>
    <col min="2049" max="2049" width="2.7109375" style="493" customWidth="1"/>
    <col min="2050" max="2050" width="6.85546875" style="493" customWidth="1"/>
    <col min="2051" max="2051" width="12.140625" style="493" customWidth="1"/>
    <col min="2052" max="2052" width="94.42578125" style="493" customWidth="1"/>
    <col min="2053" max="2053" width="34.140625" style="493" customWidth="1"/>
    <col min="2054" max="2054" width="19.5703125" style="493" customWidth="1"/>
    <col min="2055" max="2055" width="56.140625" style="493" customWidth="1"/>
    <col min="2056" max="2304" width="11.42578125" style="493"/>
    <col min="2305" max="2305" width="2.7109375" style="493" customWidth="1"/>
    <col min="2306" max="2306" width="6.85546875" style="493" customWidth="1"/>
    <col min="2307" max="2307" width="12.140625" style="493" customWidth="1"/>
    <col min="2308" max="2308" width="94.42578125" style="493" customWidth="1"/>
    <col min="2309" max="2309" width="34.140625" style="493" customWidth="1"/>
    <col min="2310" max="2310" width="19.5703125" style="493" customWidth="1"/>
    <col min="2311" max="2311" width="56.140625" style="493" customWidth="1"/>
    <col min="2312" max="2560" width="11.42578125" style="493"/>
    <col min="2561" max="2561" width="2.7109375" style="493" customWidth="1"/>
    <col min="2562" max="2562" width="6.85546875" style="493" customWidth="1"/>
    <col min="2563" max="2563" width="12.140625" style="493" customWidth="1"/>
    <col min="2564" max="2564" width="94.42578125" style="493" customWidth="1"/>
    <col min="2565" max="2565" width="34.140625" style="493" customWidth="1"/>
    <col min="2566" max="2566" width="19.5703125" style="493" customWidth="1"/>
    <col min="2567" max="2567" width="56.140625" style="493" customWidth="1"/>
    <col min="2568" max="2816" width="11.42578125" style="493"/>
    <col min="2817" max="2817" width="2.7109375" style="493" customWidth="1"/>
    <col min="2818" max="2818" width="6.85546875" style="493" customWidth="1"/>
    <col min="2819" max="2819" width="12.140625" style="493" customWidth="1"/>
    <col min="2820" max="2820" width="94.42578125" style="493" customWidth="1"/>
    <col min="2821" max="2821" width="34.140625" style="493" customWidth="1"/>
    <col min="2822" max="2822" width="19.5703125" style="493" customWidth="1"/>
    <col min="2823" max="2823" width="56.140625" style="493" customWidth="1"/>
    <col min="2824" max="3072" width="11.42578125" style="493"/>
    <col min="3073" max="3073" width="2.7109375" style="493" customWidth="1"/>
    <col min="3074" max="3074" width="6.85546875" style="493" customWidth="1"/>
    <col min="3075" max="3075" width="12.140625" style="493" customWidth="1"/>
    <col min="3076" max="3076" width="94.42578125" style="493" customWidth="1"/>
    <col min="3077" max="3077" width="34.140625" style="493" customWidth="1"/>
    <col min="3078" max="3078" width="19.5703125" style="493" customWidth="1"/>
    <col min="3079" max="3079" width="56.140625" style="493" customWidth="1"/>
    <col min="3080" max="3328" width="11.42578125" style="493"/>
    <col min="3329" max="3329" width="2.7109375" style="493" customWidth="1"/>
    <col min="3330" max="3330" width="6.85546875" style="493" customWidth="1"/>
    <col min="3331" max="3331" width="12.140625" style="493" customWidth="1"/>
    <col min="3332" max="3332" width="94.42578125" style="493" customWidth="1"/>
    <col min="3333" max="3333" width="34.140625" style="493" customWidth="1"/>
    <col min="3334" max="3334" width="19.5703125" style="493" customWidth="1"/>
    <col min="3335" max="3335" width="56.140625" style="493" customWidth="1"/>
    <col min="3336" max="3584" width="11.42578125" style="493"/>
    <col min="3585" max="3585" width="2.7109375" style="493" customWidth="1"/>
    <col min="3586" max="3586" width="6.85546875" style="493" customWidth="1"/>
    <col min="3587" max="3587" width="12.140625" style="493" customWidth="1"/>
    <col min="3588" max="3588" width="94.42578125" style="493" customWidth="1"/>
    <col min="3589" max="3589" width="34.140625" style="493" customWidth="1"/>
    <col min="3590" max="3590" width="19.5703125" style="493" customWidth="1"/>
    <col min="3591" max="3591" width="56.140625" style="493" customWidth="1"/>
    <col min="3592" max="3840" width="11.42578125" style="493"/>
    <col min="3841" max="3841" width="2.7109375" style="493" customWidth="1"/>
    <col min="3842" max="3842" width="6.85546875" style="493" customWidth="1"/>
    <col min="3843" max="3843" width="12.140625" style="493" customWidth="1"/>
    <col min="3844" max="3844" width="94.42578125" style="493" customWidth="1"/>
    <col min="3845" max="3845" width="34.140625" style="493" customWidth="1"/>
    <col min="3846" max="3846" width="19.5703125" style="493" customWidth="1"/>
    <col min="3847" max="3847" width="56.140625" style="493" customWidth="1"/>
    <col min="3848" max="4096" width="11.42578125" style="493"/>
    <col min="4097" max="4097" width="2.7109375" style="493" customWidth="1"/>
    <col min="4098" max="4098" width="6.85546875" style="493" customWidth="1"/>
    <col min="4099" max="4099" width="12.140625" style="493" customWidth="1"/>
    <col min="4100" max="4100" width="94.42578125" style="493" customWidth="1"/>
    <col min="4101" max="4101" width="34.140625" style="493" customWidth="1"/>
    <col min="4102" max="4102" width="19.5703125" style="493" customWidth="1"/>
    <col min="4103" max="4103" width="56.140625" style="493" customWidth="1"/>
    <col min="4104" max="4352" width="11.42578125" style="493"/>
    <col min="4353" max="4353" width="2.7109375" style="493" customWidth="1"/>
    <col min="4354" max="4354" width="6.85546875" style="493" customWidth="1"/>
    <col min="4355" max="4355" width="12.140625" style="493" customWidth="1"/>
    <col min="4356" max="4356" width="94.42578125" style="493" customWidth="1"/>
    <col min="4357" max="4357" width="34.140625" style="493" customWidth="1"/>
    <col min="4358" max="4358" width="19.5703125" style="493" customWidth="1"/>
    <col min="4359" max="4359" width="56.140625" style="493" customWidth="1"/>
    <col min="4360" max="4608" width="11.42578125" style="493"/>
    <col min="4609" max="4609" width="2.7109375" style="493" customWidth="1"/>
    <col min="4610" max="4610" width="6.85546875" style="493" customWidth="1"/>
    <col min="4611" max="4611" width="12.140625" style="493" customWidth="1"/>
    <col min="4612" max="4612" width="94.42578125" style="493" customWidth="1"/>
    <col min="4613" max="4613" width="34.140625" style="493" customWidth="1"/>
    <col min="4614" max="4614" width="19.5703125" style="493" customWidth="1"/>
    <col min="4615" max="4615" width="56.140625" style="493" customWidth="1"/>
    <col min="4616" max="4864" width="11.42578125" style="493"/>
    <col min="4865" max="4865" width="2.7109375" style="493" customWidth="1"/>
    <col min="4866" max="4866" width="6.85546875" style="493" customWidth="1"/>
    <col min="4867" max="4867" width="12.140625" style="493" customWidth="1"/>
    <col min="4868" max="4868" width="94.42578125" style="493" customWidth="1"/>
    <col min="4869" max="4869" width="34.140625" style="493" customWidth="1"/>
    <col min="4870" max="4870" width="19.5703125" style="493" customWidth="1"/>
    <col min="4871" max="4871" width="56.140625" style="493" customWidth="1"/>
    <col min="4872" max="5120" width="11.42578125" style="493"/>
    <col min="5121" max="5121" width="2.7109375" style="493" customWidth="1"/>
    <col min="5122" max="5122" width="6.85546875" style="493" customWidth="1"/>
    <col min="5123" max="5123" width="12.140625" style="493" customWidth="1"/>
    <col min="5124" max="5124" width="94.42578125" style="493" customWidth="1"/>
    <col min="5125" max="5125" width="34.140625" style="493" customWidth="1"/>
    <col min="5126" max="5126" width="19.5703125" style="493" customWidth="1"/>
    <col min="5127" max="5127" width="56.140625" style="493" customWidth="1"/>
    <col min="5128" max="5376" width="11.42578125" style="493"/>
    <col min="5377" max="5377" width="2.7109375" style="493" customWidth="1"/>
    <col min="5378" max="5378" width="6.85546875" style="493" customWidth="1"/>
    <col min="5379" max="5379" width="12.140625" style="493" customWidth="1"/>
    <col min="5380" max="5380" width="94.42578125" style="493" customWidth="1"/>
    <col min="5381" max="5381" width="34.140625" style="493" customWidth="1"/>
    <col min="5382" max="5382" width="19.5703125" style="493" customWidth="1"/>
    <col min="5383" max="5383" width="56.140625" style="493" customWidth="1"/>
    <col min="5384" max="5632" width="11.42578125" style="493"/>
    <col min="5633" max="5633" width="2.7109375" style="493" customWidth="1"/>
    <col min="5634" max="5634" width="6.85546875" style="493" customWidth="1"/>
    <col min="5635" max="5635" width="12.140625" style="493" customWidth="1"/>
    <col min="5636" max="5636" width="94.42578125" style="493" customWidth="1"/>
    <col min="5637" max="5637" width="34.140625" style="493" customWidth="1"/>
    <col min="5638" max="5638" width="19.5703125" style="493" customWidth="1"/>
    <col min="5639" max="5639" width="56.140625" style="493" customWidth="1"/>
    <col min="5640" max="5888" width="11.42578125" style="493"/>
    <col min="5889" max="5889" width="2.7109375" style="493" customWidth="1"/>
    <col min="5890" max="5890" width="6.85546875" style="493" customWidth="1"/>
    <col min="5891" max="5891" width="12.140625" style="493" customWidth="1"/>
    <col min="5892" max="5892" width="94.42578125" style="493" customWidth="1"/>
    <col min="5893" max="5893" width="34.140625" style="493" customWidth="1"/>
    <col min="5894" max="5894" width="19.5703125" style="493" customWidth="1"/>
    <col min="5895" max="5895" width="56.140625" style="493" customWidth="1"/>
    <col min="5896" max="6144" width="11.42578125" style="493"/>
    <col min="6145" max="6145" width="2.7109375" style="493" customWidth="1"/>
    <col min="6146" max="6146" width="6.85546875" style="493" customWidth="1"/>
    <col min="6147" max="6147" width="12.140625" style="493" customWidth="1"/>
    <col min="6148" max="6148" width="94.42578125" style="493" customWidth="1"/>
    <col min="6149" max="6149" width="34.140625" style="493" customWidth="1"/>
    <col min="6150" max="6150" width="19.5703125" style="493" customWidth="1"/>
    <col min="6151" max="6151" width="56.140625" style="493" customWidth="1"/>
    <col min="6152" max="6400" width="11.42578125" style="493"/>
    <col min="6401" max="6401" width="2.7109375" style="493" customWidth="1"/>
    <col min="6402" max="6402" width="6.85546875" style="493" customWidth="1"/>
    <col min="6403" max="6403" width="12.140625" style="493" customWidth="1"/>
    <col min="6404" max="6404" width="94.42578125" style="493" customWidth="1"/>
    <col min="6405" max="6405" width="34.140625" style="493" customWidth="1"/>
    <col min="6406" max="6406" width="19.5703125" style="493" customWidth="1"/>
    <col min="6407" max="6407" width="56.140625" style="493" customWidth="1"/>
    <col min="6408" max="6656" width="11.42578125" style="493"/>
    <col min="6657" max="6657" width="2.7109375" style="493" customWidth="1"/>
    <col min="6658" max="6658" width="6.85546875" style="493" customWidth="1"/>
    <col min="6659" max="6659" width="12.140625" style="493" customWidth="1"/>
    <col min="6660" max="6660" width="94.42578125" style="493" customWidth="1"/>
    <col min="6661" max="6661" width="34.140625" style="493" customWidth="1"/>
    <col min="6662" max="6662" width="19.5703125" style="493" customWidth="1"/>
    <col min="6663" max="6663" width="56.140625" style="493" customWidth="1"/>
    <col min="6664" max="6912" width="11.42578125" style="493"/>
    <col min="6913" max="6913" width="2.7109375" style="493" customWidth="1"/>
    <col min="6914" max="6914" width="6.85546875" style="493" customWidth="1"/>
    <col min="6915" max="6915" width="12.140625" style="493" customWidth="1"/>
    <col min="6916" max="6916" width="94.42578125" style="493" customWidth="1"/>
    <col min="6917" max="6917" width="34.140625" style="493" customWidth="1"/>
    <col min="6918" max="6918" width="19.5703125" style="493" customWidth="1"/>
    <col min="6919" max="6919" width="56.140625" style="493" customWidth="1"/>
    <col min="6920" max="7168" width="11.42578125" style="493"/>
    <col min="7169" max="7169" width="2.7109375" style="493" customWidth="1"/>
    <col min="7170" max="7170" width="6.85546875" style="493" customWidth="1"/>
    <col min="7171" max="7171" width="12.140625" style="493" customWidth="1"/>
    <col min="7172" max="7172" width="94.42578125" style="493" customWidth="1"/>
    <col min="7173" max="7173" width="34.140625" style="493" customWidth="1"/>
    <col min="7174" max="7174" width="19.5703125" style="493" customWidth="1"/>
    <col min="7175" max="7175" width="56.140625" style="493" customWidth="1"/>
    <col min="7176" max="7424" width="11.42578125" style="493"/>
    <col min="7425" max="7425" width="2.7109375" style="493" customWidth="1"/>
    <col min="7426" max="7426" width="6.85546875" style="493" customWidth="1"/>
    <col min="7427" max="7427" width="12.140625" style="493" customWidth="1"/>
    <col min="7428" max="7428" width="94.42578125" style="493" customWidth="1"/>
    <col min="7429" max="7429" width="34.140625" style="493" customWidth="1"/>
    <col min="7430" max="7430" width="19.5703125" style="493" customWidth="1"/>
    <col min="7431" max="7431" width="56.140625" style="493" customWidth="1"/>
    <col min="7432" max="7680" width="11.42578125" style="493"/>
    <col min="7681" max="7681" width="2.7109375" style="493" customWidth="1"/>
    <col min="7682" max="7682" width="6.85546875" style="493" customWidth="1"/>
    <col min="7683" max="7683" width="12.140625" style="493" customWidth="1"/>
    <col min="7684" max="7684" width="94.42578125" style="493" customWidth="1"/>
    <col min="7685" max="7685" width="34.140625" style="493" customWidth="1"/>
    <col min="7686" max="7686" width="19.5703125" style="493" customWidth="1"/>
    <col min="7687" max="7687" width="56.140625" style="493" customWidth="1"/>
    <col min="7688" max="7936" width="11.42578125" style="493"/>
    <col min="7937" max="7937" width="2.7109375" style="493" customWidth="1"/>
    <col min="7938" max="7938" width="6.85546875" style="493" customWidth="1"/>
    <col min="7939" max="7939" width="12.140625" style="493" customWidth="1"/>
    <col min="7940" max="7940" width="94.42578125" style="493" customWidth="1"/>
    <col min="7941" max="7941" width="34.140625" style="493" customWidth="1"/>
    <col min="7942" max="7942" width="19.5703125" style="493" customWidth="1"/>
    <col min="7943" max="7943" width="56.140625" style="493" customWidth="1"/>
    <col min="7944" max="8192" width="11.42578125" style="493"/>
    <col min="8193" max="8193" width="2.7109375" style="493" customWidth="1"/>
    <col min="8194" max="8194" width="6.85546875" style="493" customWidth="1"/>
    <col min="8195" max="8195" width="12.140625" style="493" customWidth="1"/>
    <col min="8196" max="8196" width="94.42578125" style="493" customWidth="1"/>
    <col min="8197" max="8197" width="34.140625" style="493" customWidth="1"/>
    <col min="8198" max="8198" width="19.5703125" style="493" customWidth="1"/>
    <col min="8199" max="8199" width="56.140625" style="493" customWidth="1"/>
    <col min="8200" max="8448" width="11.42578125" style="493"/>
    <col min="8449" max="8449" width="2.7109375" style="493" customWidth="1"/>
    <col min="8450" max="8450" width="6.85546875" style="493" customWidth="1"/>
    <col min="8451" max="8451" width="12.140625" style="493" customWidth="1"/>
    <col min="8452" max="8452" width="94.42578125" style="493" customWidth="1"/>
    <col min="8453" max="8453" width="34.140625" style="493" customWidth="1"/>
    <col min="8454" max="8454" width="19.5703125" style="493" customWidth="1"/>
    <col min="8455" max="8455" width="56.140625" style="493" customWidth="1"/>
    <col min="8456" max="8704" width="11.42578125" style="493"/>
    <col min="8705" max="8705" width="2.7109375" style="493" customWidth="1"/>
    <col min="8706" max="8706" width="6.85546875" style="493" customWidth="1"/>
    <col min="8707" max="8707" width="12.140625" style="493" customWidth="1"/>
    <col min="8708" max="8708" width="94.42578125" style="493" customWidth="1"/>
    <col min="8709" max="8709" width="34.140625" style="493" customWidth="1"/>
    <col min="8710" max="8710" width="19.5703125" style="493" customWidth="1"/>
    <col min="8711" max="8711" width="56.140625" style="493" customWidth="1"/>
    <col min="8712" max="8960" width="11.42578125" style="493"/>
    <col min="8961" max="8961" width="2.7109375" style="493" customWidth="1"/>
    <col min="8962" max="8962" width="6.85546875" style="493" customWidth="1"/>
    <col min="8963" max="8963" width="12.140625" style="493" customWidth="1"/>
    <col min="8964" max="8964" width="94.42578125" style="493" customWidth="1"/>
    <col min="8965" max="8965" width="34.140625" style="493" customWidth="1"/>
    <col min="8966" max="8966" width="19.5703125" style="493" customWidth="1"/>
    <col min="8967" max="8967" width="56.140625" style="493" customWidth="1"/>
    <col min="8968" max="9216" width="11.42578125" style="493"/>
    <col min="9217" max="9217" width="2.7109375" style="493" customWidth="1"/>
    <col min="9218" max="9218" width="6.85546875" style="493" customWidth="1"/>
    <col min="9219" max="9219" width="12.140625" style="493" customWidth="1"/>
    <col min="9220" max="9220" width="94.42578125" style="493" customWidth="1"/>
    <col min="9221" max="9221" width="34.140625" style="493" customWidth="1"/>
    <col min="9222" max="9222" width="19.5703125" style="493" customWidth="1"/>
    <col min="9223" max="9223" width="56.140625" style="493" customWidth="1"/>
    <col min="9224" max="9472" width="11.42578125" style="493"/>
    <col min="9473" max="9473" width="2.7109375" style="493" customWidth="1"/>
    <col min="9474" max="9474" width="6.85546875" style="493" customWidth="1"/>
    <col min="9475" max="9475" width="12.140625" style="493" customWidth="1"/>
    <col min="9476" max="9476" width="94.42578125" style="493" customWidth="1"/>
    <col min="9477" max="9477" width="34.140625" style="493" customWidth="1"/>
    <col min="9478" max="9478" width="19.5703125" style="493" customWidth="1"/>
    <col min="9479" max="9479" width="56.140625" style="493" customWidth="1"/>
    <col min="9480" max="9728" width="11.42578125" style="493"/>
    <col min="9729" max="9729" width="2.7109375" style="493" customWidth="1"/>
    <col min="9730" max="9730" width="6.85546875" style="493" customWidth="1"/>
    <col min="9731" max="9731" width="12.140625" style="493" customWidth="1"/>
    <col min="9732" max="9732" width="94.42578125" style="493" customWidth="1"/>
    <col min="9733" max="9733" width="34.140625" style="493" customWidth="1"/>
    <col min="9734" max="9734" width="19.5703125" style="493" customWidth="1"/>
    <col min="9735" max="9735" width="56.140625" style="493" customWidth="1"/>
    <col min="9736" max="9984" width="11.42578125" style="493"/>
    <col min="9985" max="9985" width="2.7109375" style="493" customWidth="1"/>
    <col min="9986" max="9986" width="6.85546875" style="493" customWidth="1"/>
    <col min="9987" max="9987" width="12.140625" style="493" customWidth="1"/>
    <col min="9988" max="9988" width="94.42578125" style="493" customWidth="1"/>
    <col min="9989" max="9989" width="34.140625" style="493" customWidth="1"/>
    <col min="9990" max="9990" width="19.5703125" style="493" customWidth="1"/>
    <col min="9991" max="9991" width="56.140625" style="493" customWidth="1"/>
    <col min="9992" max="10240" width="11.42578125" style="493"/>
    <col min="10241" max="10241" width="2.7109375" style="493" customWidth="1"/>
    <col min="10242" max="10242" width="6.85546875" style="493" customWidth="1"/>
    <col min="10243" max="10243" width="12.140625" style="493" customWidth="1"/>
    <col min="10244" max="10244" width="94.42578125" style="493" customWidth="1"/>
    <col min="10245" max="10245" width="34.140625" style="493" customWidth="1"/>
    <col min="10246" max="10246" width="19.5703125" style="493" customWidth="1"/>
    <col min="10247" max="10247" width="56.140625" style="493" customWidth="1"/>
    <col min="10248" max="10496" width="11.42578125" style="493"/>
    <col min="10497" max="10497" width="2.7109375" style="493" customWidth="1"/>
    <col min="10498" max="10498" width="6.85546875" style="493" customWidth="1"/>
    <col min="10499" max="10499" width="12.140625" style="493" customWidth="1"/>
    <col min="10500" max="10500" width="94.42578125" style="493" customWidth="1"/>
    <col min="10501" max="10501" width="34.140625" style="493" customWidth="1"/>
    <col min="10502" max="10502" width="19.5703125" style="493" customWidth="1"/>
    <col min="10503" max="10503" width="56.140625" style="493" customWidth="1"/>
    <col min="10504" max="10752" width="11.42578125" style="493"/>
    <col min="10753" max="10753" width="2.7109375" style="493" customWidth="1"/>
    <col min="10754" max="10754" width="6.85546875" style="493" customWidth="1"/>
    <col min="10755" max="10755" width="12.140625" style="493" customWidth="1"/>
    <col min="10756" max="10756" width="94.42578125" style="493" customWidth="1"/>
    <col min="10757" max="10757" width="34.140625" style="493" customWidth="1"/>
    <col min="10758" max="10758" width="19.5703125" style="493" customWidth="1"/>
    <col min="10759" max="10759" width="56.140625" style="493" customWidth="1"/>
    <col min="10760" max="11008" width="11.42578125" style="493"/>
    <col min="11009" max="11009" width="2.7109375" style="493" customWidth="1"/>
    <col min="11010" max="11010" width="6.85546875" style="493" customWidth="1"/>
    <col min="11011" max="11011" width="12.140625" style="493" customWidth="1"/>
    <col min="11012" max="11012" width="94.42578125" style="493" customWidth="1"/>
    <col min="11013" max="11013" width="34.140625" style="493" customWidth="1"/>
    <col min="11014" max="11014" width="19.5703125" style="493" customWidth="1"/>
    <col min="11015" max="11015" width="56.140625" style="493" customWidth="1"/>
    <col min="11016" max="11264" width="11.42578125" style="493"/>
    <col min="11265" max="11265" width="2.7109375" style="493" customWidth="1"/>
    <col min="11266" max="11266" width="6.85546875" style="493" customWidth="1"/>
    <col min="11267" max="11267" width="12.140625" style="493" customWidth="1"/>
    <col min="11268" max="11268" width="94.42578125" style="493" customWidth="1"/>
    <col min="11269" max="11269" width="34.140625" style="493" customWidth="1"/>
    <col min="11270" max="11270" width="19.5703125" style="493" customWidth="1"/>
    <col min="11271" max="11271" width="56.140625" style="493" customWidth="1"/>
    <col min="11272" max="11520" width="11.42578125" style="493"/>
    <col min="11521" max="11521" width="2.7109375" style="493" customWidth="1"/>
    <col min="11522" max="11522" width="6.85546875" style="493" customWidth="1"/>
    <col min="11523" max="11523" width="12.140625" style="493" customWidth="1"/>
    <col min="11524" max="11524" width="94.42578125" style="493" customWidth="1"/>
    <col min="11525" max="11525" width="34.140625" style="493" customWidth="1"/>
    <col min="11526" max="11526" width="19.5703125" style="493" customWidth="1"/>
    <col min="11527" max="11527" width="56.140625" style="493" customWidth="1"/>
    <col min="11528" max="11776" width="11.42578125" style="493"/>
    <col min="11777" max="11777" width="2.7109375" style="493" customWidth="1"/>
    <col min="11778" max="11778" width="6.85546875" style="493" customWidth="1"/>
    <col min="11779" max="11779" width="12.140625" style="493" customWidth="1"/>
    <col min="11780" max="11780" width="94.42578125" style="493" customWidth="1"/>
    <col min="11781" max="11781" width="34.140625" style="493" customWidth="1"/>
    <col min="11782" max="11782" width="19.5703125" style="493" customWidth="1"/>
    <col min="11783" max="11783" width="56.140625" style="493" customWidth="1"/>
    <col min="11784" max="12032" width="11.42578125" style="493"/>
    <col min="12033" max="12033" width="2.7109375" style="493" customWidth="1"/>
    <col min="12034" max="12034" width="6.85546875" style="493" customWidth="1"/>
    <col min="12035" max="12035" width="12.140625" style="493" customWidth="1"/>
    <col min="12036" max="12036" width="94.42578125" style="493" customWidth="1"/>
    <col min="12037" max="12037" width="34.140625" style="493" customWidth="1"/>
    <col min="12038" max="12038" width="19.5703125" style="493" customWidth="1"/>
    <col min="12039" max="12039" width="56.140625" style="493" customWidth="1"/>
    <col min="12040" max="12288" width="11.42578125" style="493"/>
    <col min="12289" max="12289" width="2.7109375" style="493" customWidth="1"/>
    <col min="12290" max="12290" width="6.85546875" style="493" customWidth="1"/>
    <col min="12291" max="12291" width="12.140625" style="493" customWidth="1"/>
    <col min="12292" max="12292" width="94.42578125" style="493" customWidth="1"/>
    <col min="12293" max="12293" width="34.140625" style="493" customWidth="1"/>
    <col min="12294" max="12294" width="19.5703125" style="493" customWidth="1"/>
    <col min="12295" max="12295" width="56.140625" style="493" customWidth="1"/>
    <col min="12296" max="12544" width="11.42578125" style="493"/>
    <col min="12545" max="12545" width="2.7109375" style="493" customWidth="1"/>
    <col min="12546" max="12546" width="6.85546875" style="493" customWidth="1"/>
    <col min="12547" max="12547" width="12.140625" style="493" customWidth="1"/>
    <col min="12548" max="12548" width="94.42578125" style="493" customWidth="1"/>
    <col min="12549" max="12549" width="34.140625" style="493" customWidth="1"/>
    <col min="12550" max="12550" width="19.5703125" style="493" customWidth="1"/>
    <col min="12551" max="12551" width="56.140625" style="493" customWidth="1"/>
    <col min="12552" max="12800" width="11.42578125" style="493"/>
    <col min="12801" max="12801" width="2.7109375" style="493" customWidth="1"/>
    <col min="12802" max="12802" width="6.85546875" style="493" customWidth="1"/>
    <col min="12803" max="12803" width="12.140625" style="493" customWidth="1"/>
    <col min="12804" max="12804" width="94.42578125" style="493" customWidth="1"/>
    <col min="12805" max="12805" width="34.140625" style="493" customWidth="1"/>
    <col min="12806" max="12806" width="19.5703125" style="493" customWidth="1"/>
    <col min="12807" max="12807" width="56.140625" style="493" customWidth="1"/>
    <col min="12808" max="13056" width="11.42578125" style="493"/>
    <col min="13057" max="13057" width="2.7109375" style="493" customWidth="1"/>
    <col min="13058" max="13058" width="6.85546875" style="493" customWidth="1"/>
    <col min="13059" max="13059" width="12.140625" style="493" customWidth="1"/>
    <col min="13060" max="13060" width="94.42578125" style="493" customWidth="1"/>
    <col min="13061" max="13061" width="34.140625" style="493" customWidth="1"/>
    <col min="13062" max="13062" width="19.5703125" style="493" customWidth="1"/>
    <col min="13063" max="13063" width="56.140625" style="493" customWidth="1"/>
    <col min="13064" max="13312" width="11.42578125" style="493"/>
    <col min="13313" max="13313" width="2.7109375" style="493" customWidth="1"/>
    <col min="13314" max="13314" width="6.85546875" style="493" customWidth="1"/>
    <col min="13315" max="13315" width="12.140625" style="493" customWidth="1"/>
    <col min="13316" max="13316" width="94.42578125" style="493" customWidth="1"/>
    <col min="13317" max="13317" width="34.140625" style="493" customWidth="1"/>
    <col min="13318" max="13318" width="19.5703125" style="493" customWidth="1"/>
    <col min="13319" max="13319" width="56.140625" style="493" customWidth="1"/>
    <col min="13320" max="13568" width="11.42578125" style="493"/>
    <col min="13569" max="13569" width="2.7109375" style="493" customWidth="1"/>
    <col min="13570" max="13570" width="6.85546875" style="493" customWidth="1"/>
    <col min="13571" max="13571" width="12.140625" style="493" customWidth="1"/>
    <col min="13572" max="13572" width="94.42578125" style="493" customWidth="1"/>
    <col min="13573" max="13573" width="34.140625" style="493" customWidth="1"/>
    <col min="13574" max="13574" width="19.5703125" style="493" customWidth="1"/>
    <col min="13575" max="13575" width="56.140625" style="493" customWidth="1"/>
    <col min="13576" max="13824" width="11.42578125" style="493"/>
    <col min="13825" max="13825" width="2.7109375" style="493" customWidth="1"/>
    <col min="13826" max="13826" width="6.85546875" style="493" customWidth="1"/>
    <col min="13827" max="13827" width="12.140625" style="493" customWidth="1"/>
    <col min="13828" max="13828" width="94.42578125" style="493" customWidth="1"/>
    <col min="13829" max="13829" width="34.140625" style="493" customWidth="1"/>
    <col min="13830" max="13830" width="19.5703125" style="493" customWidth="1"/>
    <col min="13831" max="13831" width="56.140625" style="493" customWidth="1"/>
    <col min="13832" max="14080" width="11.42578125" style="493"/>
    <col min="14081" max="14081" width="2.7109375" style="493" customWidth="1"/>
    <col min="14082" max="14082" width="6.85546875" style="493" customWidth="1"/>
    <col min="14083" max="14083" width="12.140625" style="493" customWidth="1"/>
    <col min="14084" max="14084" width="94.42578125" style="493" customWidth="1"/>
    <col min="14085" max="14085" width="34.140625" style="493" customWidth="1"/>
    <col min="14086" max="14086" width="19.5703125" style="493" customWidth="1"/>
    <col min="14087" max="14087" width="56.140625" style="493" customWidth="1"/>
    <col min="14088" max="14336" width="11.42578125" style="493"/>
    <col min="14337" max="14337" width="2.7109375" style="493" customWidth="1"/>
    <col min="14338" max="14338" width="6.85546875" style="493" customWidth="1"/>
    <col min="14339" max="14339" width="12.140625" style="493" customWidth="1"/>
    <col min="14340" max="14340" width="94.42578125" style="493" customWidth="1"/>
    <col min="14341" max="14341" width="34.140625" style="493" customWidth="1"/>
    <col min="14342" max="14342" width="19.5703125" style="493" customWidth="1"/>
    <col min="14343" max="14343" width="56.140625" style="493" customWidth="1"/>
    <col min="14344" max="14592" width="11.42578125" style="493"/>
    <col min="14593" max="14593" width="2.7109375" style="493" customWidth="1"/>
    <col min="14594" max="14594" width="6.85546875" style="493" customWidth="1"/>
    <col min="14595" max="14595" width="12.140625" style="493" customWidth="1"/>
    <col min="14596" max="14596" width="94.42578125" style="493" customWidth="1"/>
    <col min="14597" max="14597" width="34.140625" style="493" customWidth="1"/>
    <col min="14598" max="14598" width="19.5703125" style="493" customWidth="1"/>
    <col min="14599" max="14599" width="56.140625" style="493" customWidth="1"/>
    <col min="14600" max="14848" width="11.42578125" style="493"/>
    <col min="14849" max="14849" width="2.7109375" style="493" customWidth="1"/>
    <col min="14850" max="14850" width="6.85546875" style="493" customWidth="1"/>
    <col min="14851" max="14851" width="12.140625" style="493" customWidth="1"/>
    <col min="14852" max="14852" width="94.42578125" style="493" customWidth="1"/>
    <col min="14853" max="14853" width="34.140625" style="493" customWidth="1"/>
    <col min="14854" max="14854" width="19.5703125" style="493" customWidth="1"/>
    <col min="14855" max="14855" width="56.140625" style="493" customWidth="1"/>
    <col min="14856" max="15104" width="11.42578125" style="493"/>
    <col min="15105" max="15105" width="2.7109375" style="493" customWidth="1"/>
    <col min="15106" max="15106" width="6.85546875" style="493" customWidth="1"/>
    <col min="15107" max="15107" width="12.140625" style="493" customWidth="1"/>
    <col min="15108" max="15108" width="94.42578125" style="493" customWidth="1"/>
    <col min="15109" max="15109" width="34.140625" style="493" customWidth="1"/>
    <col min="15110" max="15110" width="19.5703125" style="493" customWidth="1"/>
    <col min="15111" max="15111" width="56.140625" style="493" customWidth="1"/>
    <col min="15112" max="15360" width="11.42578125" style="493"/>
    <col min="15361" max="15361" width="2.7109375" style="493" customWidth="1"/>
    <col min="15362" max="15362" width="6.85546875" style="493" customWidth="1"/>
    <col min="15363" max="15363" width="12.140625" style="493" customWidth="1"/>
    <col min="15364" max="15364" width="94.42578125" style="493" customWidth="1"/>
    <col min="15365" max="15365" width="34.140625" style="493" customWidth="1"/>
    <col min="15366" max="15366" width="19.5703125" style="493" customWidth="1"/>
    <col min="15367" max="15367" width="56.140625" style="493" customWidth="1"/>
    <col min="15368" max="15616" width="11.42578125" style="493"/>
    <col min="15617" max="15617" width="2.7109375" style="493" customWidth="1"/>
    <col min="15618" max="15618" width="6.85546875" style="493" customWidth="1"/>
    <col min="15619" max="15619" width="12.140625" style="493" customWidth="1"/>
    <col min="15620" max="15620" width="94.42578125" style="493" customWidth="1"/>
    <col min="15621" max="15621" width="34.140625" style="493" customWidth="1"/>
    <col min="15622" max="15622" width="19.5703125" style="493" customWidth="1"/>
    <col min="15623" max="15623" width="56.140625" style="493" customWidth="1"/>
    <col min="15624" max="15872" width="11.42578125" style="493"/>
    <col min="15873" max="15873" width="2.7109375" style="493" customWidth="1"/>
    <col min="15874" max="15874" width="6.85546875" style="493" customWidth="1"/>
    <col min="15875" max="15875" width="12.140625" style="493" customWidth="1"/>
    <col min="15876" max="15876" width="94.42578125" style="493" customWidth="1"/>
    <col min="15877" max="15877" width="34.140625" style="493" customWidth="1"/>
    <col min="15878" max="15878" width="19.5703125" style="493" customWidth="1"/>
    <col min="15879" max="15879" width="56.140625" style="493" customWidth="1"/>
    <col min="15880" max="16128" width="11.42578125" style="493"/>
    <col min="16129" max="16129" width="2.7109375" style="493" customWidth="1"/>
    <col min="16130" max="16130" width="6.85546875" style="493" customWidth="1"/>
    <col min="16131" max="16131" width="12.140625" style="493" customWidth="1"/>
    <col min="16132" max="16132" width="94.42578125" style="493" customWidth="1"/>
    <col min="16133" max="16133" width="34.140625" style="493" customWidth="1"/>
    <col min="16134" max="16134" width="19.5703125" style="493" customWidth="1"/>
    <col min="16135" max="16135" width="56.140625" style="493" customWidth="1"/>
    <col min="16136" max="16384" width="11.42578125" style="493"/>
  </cols>
  <sheetData>
    <row r="1" spans="2:7" ht="15" thickBot="1"/>
    <row r="2" spans="2:7" ht="15.75" customHeight="1" thickBot="1">
      <c r="B2" s="495" t="s">
        <v>292</v>
      </c>
      <c r="C2" s="496"/>
      <c r="D2" s="496"/>
      <c r="E2" s="496"/>
      <c r="F2" s="497"/>
    </row>
    <row r="3" spans="2:7" ht="29.25" thickBot="1">
      <c r="B3" s="498" t="s">
        <v>293</v>
      </c>
      <c r="C3" s="498" t="s">
        <v>294</v>
      </c>
      <c r="D3" s="499" t="s">
        <v>295</v>
      </c>
      <c r="E3" s="500" t="s">
        <v>296</v>
      </c>
      <c r="F3" s="501" t="s">
        <v>297</v>
      </c>
      <c r="G3" s="502"/>
    </row>
    <row r="4" spans="2:7">
      <c r="B4" s="503" t="s">
        <v>0</v>
      </c>
      <c r="C4" s="504">
        <v>1</v>
      </c>
      <c r="D4" s="505" t="s">
        <v>218</v>
      </c>
      <c r="E4" s="506" t="s">
        <v>298</v>
      </c>
      <c r="F4" s="507"/>
    </row>
    <row r="5" spans="2:7" ht="61.5" customHeight="1">
      <c r="B5" s="508" t="s">
        <v>1</v>
      </c>
      <c r="C5" s="509" t="str">
        <f>C$4&amp;".1"</f>
        <v>1.1</v>
      </c>
      <c r="D5" s="510" t="s">
        <v>299</v>
      </c>
      <c r="E5" s="511" t="s">
        <v>300</v>
      </c>
      <c r="F5" s="512"/>
    </row>
    <row r="6" spans="2:7" ht="42.75">
      <c r="B6" s="508" t="s">
        <v>2</v>
      </c>
      <c r="C6" s="509" t="str">
        <f>C$5&amp;".1"</f>
        <v>1.1.1</v>
      </c>
      <c r="D6" s="513" t="s">
        <v>301</v>
      </c>
      <c r="E6" s="514" t="s">
        <v>302</v>
      </c>
      <c r="F6" s="515"/>
    </row>
    <row r="7" spans="2:7" ht="28.5">
      <c r="B7" s="508" t="s">
        <v>3</v>
      </c>
      <c r="C7" s="509" t="str">
        <f>C$6&amp;".1"</f>
        <v>1.1.1.1</v>
      </c>
      <c r="D7" s="516" t="s">
        <v>303</v>
      </c>
      <c r="E7" s="517" t="s">
        <v>304</v>
      </c>
      <c r="F7" s="512"/>
      <c r="G7" s="518"/>
    </row>
    <row r="8" spans="2:7" ht="28.5">
      <c r="B8" s="508" t="s">
        <v>4</v>
      </c>
      <c r="C8" s="519" t="s">
        <v>305</v>
      </c>
      <c r="D8" s="516" t="s">
        <v>306</v>
      </c>
      <c r="E8" s="517" t="s">
        <v>307</v>
      </c>
      <c r="F8" s="512"/>
      <c r="G8" s="518"/>
    </row>
    <row r="9" spans="2:7" ht="28.5">
      <c r="B9" s="508" t="s">
        <v>5</v>
      </c>
      <c r="C9" s="509" t="str">
        <f>C$6&amp;".3"</f>
        <v>1.1.1.3</v>
      </c>
      <c r="D9" s="516" t="s">
        <v>308</v>
      </c>
      <c r="E9" s="517" t="s">
        <v>309</v>
      </c>
      <c r="F9" s="512"/>
    </row>
    <row r="10" spans="2:7" ht="28.5">
      <c r="B10" s="508" t="s">
        <v>6</v>
      </c>
      <c r="C10" s="509" t="str">
        <f>C$6&amp;".4"</f>
        <v>1.1.1.4</v>
      </c>
      <c r="D10" s="516" t="s">
        <v>310</v>
      </c>
      <c r="E10" s="517" t="s">
        <v>311</v>
      </c>
      <c r="F10" s="512"/>
      <c r="G10" s="518"/>
    </row>
    <row r="11" spans="2:7" ht="28.5">
      <c r="B11" s="508" t="s">
        <v>7</v>
      </c>
      <c r="C11" s="509" t="str">
        <f>C$10&amp;".1"</f>
        <v>1.1.1.4.1</v>
      </c>
      <c r="D11" s="520" t="s">
        <v>312</v>
      </c>
      <c r="E11" s="521" t="s">
        <v>311</v>
      </c>
      <c r="F11" s="512"/>
    </row>
    <row r="12" spans="2:7" ht="28.5">
      <c r="B12" s="508" t="s">
        <v>8</v>
      </c>
      <c r="C12" s="509" t="str">
        <f>C$10&amp;".2"</f>
        <v>1.1.1.4.2</v>
      </c>
      <c r="D12" s="520" t="s">
        <v>313</v>
      </c>
      <c r="E12" s="521" t="s">
        <v>314</v>
      </c>
      <c r="F12" s="512"/>
    </row>
    <row r="13" spans="2:7" ht="46.5" customHeight="1">
      <c r="B13" s="522" t="s">
        <v>315</v>
      </c>
      <c r="C13" s="509" t="str">
        <f>C$10&amp;".3"</f>
        <v>1.1.1.4.3</v>
      </c>
      <c r="D13" s="520" t="s">
        <v>316</v>
      </c>
      <c r="E13" s="514" t="s">
        <v>317</v>
      </c>
      <c r="F13" s="512"/>
      <c r="G13" s="518"/>
    </row>
    <row r="14" spans="2:7" ht="33.75" customHeight="1">
      <c r="B14" s="522" t="s">
        <v>318</v>
      </c>
      <c r="C14" s="509" t="str">
        <f>C$6&amp;".5"</f>
        <v>1.1.1.5</v>
      </c>
      <c r="D14" s="516" t="s">
        <v>319</v>
      </c>
      <c r="E14" s="514" t="s">
        <v>320</v>
      </c>
      <c r="F14" s="512"/>
    </row>
    <row r="15" spans="2:7" ht="28.5">
      <c r="B15" s="508" t="s">
        <v>12</v>
      </c>
      <c r="C15" s="509" t="str">
        <f>C$5&amp;".2"</f>
        <v>1.1.2</v>
      </c>
      <c r="D15" s="523" t="s">
        <v>321</v>
      </c>
      <c r="E15" s="517" t="s">
        <v>322</v>
      </c>
      <c r="F15" s="512"/>
    </row>
    <row r="16" spans="2:7" ht="28.5">
      <c r="B16" s="508" t="s">
        <v>13</v>
      </c>
      <c r="C16" s="509" t="str">
        <f>C$15&amp;".1"</f>
        <v>1.1.2.1</v>
      </c>
      <c r="D16" s="516" t="s">
        <v>323</v>
      </c>
      <c r="E16" s="517" t="s">
        <v>324</v>
      </c>
      <c r="F16" s="512"/>
    </row>
    <row r="17" spans="2:7" ht="28.5">
      <c r="B17" s="508" t="s">
        <v>14</v>
      </c>
      <c r="C17" s="509" t="str">
        <f>C$15&amp;".2"</f>
        <v>1.1.2.2</v>
      </c>
      <c r="D17" s="516" t="s">
        <v>325</v>
      </c>
      <c r="E17" s="517" t="s">
        <v>326</v>
      </c>
      <c r="F17" s="512"/>
      <c r="G17" s="502"/>
    </row>
    <row r="18" spans="2:7" ht="28.5">
      <c r="B18" s="508" t="s">
        <v>15</v>
      </c>
      <c r="C18" s="509" t="str">
        <f>C$17&amp;".1"</f>
        <v>1.1.2.2.1</v>
      </c>
      <c r="D18" s="520" t="s">
        <v>327</v>
      </c>
      <c r="E18" s="517" t="s">
        <v>328</v>
      </c>
      <c r="F18" s="512"/>
    </row>
    <row r="19" spans="2:7">
      <c r="B19" s="508" t="s">
        <v>16</v>
      </c>
      <c r="C19" s="509" t="str">
        <f>C$17&amp;".2"</f>
        <v>1.1.2.2.2</v>
      </c>
      <c r="D19" s="520" t="s">
        <v>329</v>
      </c>
      <c r="E19" s="517" t="s">
        <v>330</v>
      </c>
      <c r="F19" s="512"/>
    </row>
    <row r="20" spans="2:7" ht="28.5">
      <c r="B20" s="508" t="s">
        <v>17</v>
      </c>
      <c r="C20" s="509" t="str">
        <f>C$5&amp;".3"</f>
        <v>1.1.3</v>
      </c>
      <c r="D20" s="523" t="s">
        <v>331</v>
      </c>
      <c r="E20" s="517" t="s">
        <v>332</v>
      </c>
      <c r="F20" s="512"/>
    </row>
    <row r="21" spans="2:7" ht="28.5">
      <c r="B21" s="508" t="s">
        <v>19</v>
      </c>
      <c r="C21" s="509" t="str">
        <f>C$5&amp;".4"</f>
        <v>1.1.4</v>
      </c>
      <c r="D21" s="523" t="s">
        <v>333</v>
      </c>
      <c r="E21" s="517" t="s">
        <v>334</v>
      </c>
      <c r="F21" s="512"/>
    </row>
    <row r="22" spans="2:7" ht="28.5">
      <c r="B22" s="508" t="s">
        <v>20</v>
      </c>
      <c r="C22" s="509" t="str">
        <f>C$5&amp;".5"</f>
        <v>1.1.5</v>
      </c>
      <c r="D22" s="524" t="s">
        <v>335</v>
      </c>
      <c r="E22" s="525" t="s">
        <v>336</v>
      </c>
      <c r="F22" s="512"/>
    </row>
    <row r="23" spans="2:7" ht="28.5">
      <c r="B23" s="508" t="s">
        <v>21</v>
      </c>
      <c r="C23" s="509" t="str">
        <f>C$5&amp;".6"</f>
        <v>1.1.6</v>
      </c>
      <c r="D23" s="526" t="s">
        <v>337</v>
      </c>
      <c r="E23" s="527" t="s">
        <v>338</v>
      </c>
      <c r="F23" s="528"/>
    </row>
    <row r="24" spans="2:7">
      <c r="B24" s="508" t="s">
        <v>22</v>
      </c>
      <c r="C24" s="509" t="str">
        <f>C$5&amp;".7"</f>
        <v>1.1.7</v>
      </c>
      <c r="D24" s="529" t="s">
        <v>339</v>
      </c>
      <c r="E24" s="517" t="s">
        <v>340</v>
      </c>
      <c r="F24" s="512"/>
    </row>
    <row r="25" spans="2:7">
      <c r="B25" s="508" t="s">
        <v>23</v>
      </c>
      <c r="C25" s="509" t="str">
        <f>C$5&amp;".8"</f>
        <v>1.1.8</v>
      </c>
      <c r="D25" s="529" t="s">
        <v>341</v>
      </c>
      <c r="E25" s="517" t="s">
        <v>342</v>
      </c>
      <c r="F25" s="512"/>
    </row>
    <row r="26" spans="2:7">
      <c r="B26" s="508" t="s">
        <v>24</v>
      </c>
      <c r="C26" s="509" t="str">
        <f>C$5&amp;".9"</f>
        <v>1.1.9</v>
      </c>
      <c r="D26" s="530" t="s">
        <v>343</v>
      </c>
      <c r="E26" s="531" t="s">
        <v>344</v>
      </c>
      <c r="F26" s="515"/>
    </row>
    <row r="27" spans="2:7">
      <c r="B27" s="508" t="s">
        <v>25</v>
      </c>
      <c r="C27" s="509" t="str">
        <f>C$26&amp;".1"</f>
        <v>1.1.9.1</v>
      </c>
      <c r="D27" s="516" t="s">
        <v>345</v>
      </c>
      <c r="E27" s="517" t="s">
        <v>346</v>
      </c>
      <c r="F27" s="512"/>
    </row>
    <row r="28" spans="2:7">
      <c r="B28" s="508" t="s">
        <v>26</v>
      </c>
      <c r="C28" s="509" t="str">
        <f>C$26&amp;".2"</f>
        <v>1.1.9.2</v>
      </c>
      <c r="D28" s="516" t="s">
        <v>347</v>
      </c>
      <c r="E28" s="517" t="s">
        <v>348</v>
      </c>
      <c r="F28" s="512"/>
    </row>
    <row r="29" spans="2:7">
      <c r="B29" s="508" t="s">
        <v>27</v>
      </c>
      <c r="C29" s="509" t="str">
        <f>C$26&amp;".3"</f>
        <v>1.1.9.3</v>
      </c>
      <c r="D29" s="516" t="s">
        <v>349</v>
      </c>
      <c r="E29" s="517" t="s">
        <v>350</v>
      </c>
      <c r="F29" s="512"/>
    </row>
    <row r="30" spans="2:7">
      <c r="B30" s="508" t="s">
        <v>28</v>
      </c>
      <c r="C30" s="509" t="str">
        <f>C$26&amp;".4"</f>
        <v>1.1.9.4</v>
      </c>
      <c r="D30" s="516" t="s">
        <v>351</v>
      </c>
      <c r="E30" s="517" t="s">
        <v>352</v>
      </c>
      <c r="F30" s="512"/>
    </row>
    <row r="31" spans="2:7" ht="28.5">
      <c r="B31" s="508" t="s">
        <v>29</v>
      </c>
      <c r="C31" s="509" t="str">
        <f>C$5&amp;".10"</f>
        <v>1.1.10</v>
      </c>
      <c r="D31" s="523" t="s">
        <v>353</v>
      </c>
      <c r="E31" s="517" t="s">
        <v>354</v>
      </c>
      <c r="F31" s="512"/>
    </row>
    <row r="32" spans="2:7" ht="28.5">
      <c r="B32" s="508" t="s">
        <v>30</v>
      </c>
      <c r="C32" s="509" t="str">
        <f>C$31&amp;".1"</f>
        <v>1.1.10.1</v>
      </c>
      <c r="D32" s="516" t="s">
        <v>355</v>
      </c>
      <c r="E32" s="517" t="s">
        <v>356</v>
      </c>
      <c r="F32" s="512"/>
    </row>
    <row r="33" spans="2:7" ht="34.5" customHeight="1">
      <c r="B33" s="508" t="s">
        <v>31</v>
      </c>
      <c r="C33" s="509" t="str">
        <f>C$31&amp;".2"</f>
        <v>1.1.10.2</v>
      </c>
      <c r="D33" s="516" t="s">
        <v>357</v>
      </c>
      <c r="E33" s="517" t="s">
        <v>358</v>
      </c>
      <c r="F33" s="512"/>
    </row>
    <row r="34" spans="2:7">
      <c r="B34" s="508" t="s">
        <v>32</v>
      </c>
      <c r="C34" s="509" t="str">
        <f>C$31&amp;".3"</f>
        <v>1.1.10.3</v>
      </c>
      <c r="D34" s="516" t="s">
        <v>359</v>
      </c>
      <c r="E34" s="517" t="s">
        <v>360</v>
      </c>
      <c r="F34" s="512"/>
    </row>
    <row r="35" spans="2:7" ht="28.5">
      <c r="B35" s="508" t="s">
        <v>33</v>
      </c>
      <c r="C35" s="509" t="str">
        <f>C$5&amp;".11"</f>
        <v>1.1.11</v>
      </c>
      <c r="D35" s="523" t="s">
        <v>361</v>
      </c>
      <c r="E35" s="517" t="s">
        <v>362</v>
      </c>
      <c r="F35" s="512"/>
    </row>
    <row r="36" spans="2:7" ht="28.5">
      <c r="B36" s="508" t="s">
        <v>34</v>
      </c>
      <c r="C36" s="509" t="str">
        <f>C$35&amp;".1"</f>
        <v>1.1.11.1</v>
      </c>
      <c r="D36" s="516" t="s">
        <v>363</v>
      </c>
      <c r="E36" s="517" t="s">
        <v>364</v>
      </c>
      <c r="F36" s="512"/>
    </row>
    <row r="37" spans="2:7" ht="42" customHeight="1">
      <c r="B37" s="508" t="s">
        <v>35</v>
      </c>
      <c r="C37" s="509" t="str">
        <f>C$35&amp;".2"</f>
        <v>1.1.11.2</v>
      </c>
      <c r="D37" s="516" t="s">
        <v>365</v>
      </c>
      <c r="E37" s="517" t="s">
        <v>360</v>
      </c>
      <c r="F37" s="512"/>
    </row>
    <row r="38" spans="2:7" ht="28.5">
      <c r="B38" s="508" t="s">
        <v>36</v>
      </c>
      <c r="C38" s="509" t="str">
        <f>C$5&amp;".12"</f>
        <v>1.1.12</v>
      </c>
      <c r="D38" s="523" t="s">
        <v>366</v>
      </c>
      <c r="E38" s="517" t="s">
        <v>367</v>
      </c>
      <c r="F38" s="512"/>
    </row>
    <row r="39" spans="2:7" ht="28.5">
      <c r="B39" s="508" t="s">
        <v>37</v>
      </c>
      <c r="C39" s="509" t="str">
        <f>C$5&amp;".13"</f>
        <v>1.1.13</v>
      </c>
      <c r="D39" s="532" t="s">
        <v>368</v>
      </c>
      <c r="E39" s="517" t="s">
        <v>369</v>
      </c>
      <c r="F39" s="512"/>
      <c r="G39" s="518"/>
    </row>
    <row r="40" spans="2:7" ht="28.5">
      <c r="B40" s="508" t="s">
        <v>38</v>
      </c>
      <c r="C40" s="509" t="str">
        <f>C$5&amp;".14"</f>
        <v>1.1.14</v>
      </c>
      <c r="D40" s="523" t="s">
        <v>370</v>
      </c>
      <c r="E40" s="517" t="s">
        <v>371</v>
      </c>
      <c r="F40" s="512"/>
    </row>
    <row r="41" spans="2:7" ht="28.5">
      <c r="B41" s="508" t="s">
        <v>39</v>
      </c>
      <c r="C41" s="509" t="str">
        <f>C$40&amp;".1"</f>
        <v>1.1.14.1</v>
      </c>
      <c r="D41" s="516" t="s">
        <v>372</v>
      </c>
      <c r="E41" s="517" t="s">
        <v>373</v>
      </c>
      <c r="F41" s="533"/>
    </row>
    <row r="42" spans="2:7" ht="28.5">
      <c r="B42" s="508" t="s">
        <v>40</v>
      </c>
      <c r="C42" s="509" t="str">
        <f>C$40&amp;".2"</f>
        <v>1.1.14.2</v>
      </c>
      <c r="D42" s="516" t="s">
        <v>374</v>
      </c>
      <c r="E42" s="517" t="s">
        <v>375</v>
      </c>
      <c r="F42" s="512"/>
    </row>
    <row r="43" spans="2:7" ht="28.5">
      <c r="B43" s="508" t="s">
        <v>41</v>
      </c>
      <c r="C43" s="509" t="str">
        <f>C$40&amp;".3"</f>
        <v>1.1.14.3</v>
      </c>
      <c r="D43" s="516" t="s">
        <v>376</v>
      </c>
      <c r="E43" s="517" t="s">
        <v>377</v>
      </c>
      <c r="F43" s="533"/>
    </row>
    <row r="44" spans="2:7" ht="28.5">
      <c r="B44" s="508" t="s">
        <v>42</v>
      </c>
      <c r="C44" s="509" t="str">
        <f>C$5&amp;".15"</f>
        <v>1.1.15</v>
      </c>
      <c r="D44" s="523" t="s">
        <v>378</v>
      </c>
      <c r="E44" s="517" t="s">
        <v>379</v>
      </c>
      <c r="F44" s="512"/>
    </row>
    <row r="45" spans="2:7" s="534" customFormat="1">
      <c r="B45" s="508" t="s">
        <v>43</v>
      </c>
      <c r="C45" s="509" t="str">
        <f>C$5&amp;".16"</f>
        <v>1.1.16</v>
      </c>
      <c r="D45" s="523" t="s">
        <v>380</v>
      </c>
      <c r="E45" s="517" t="s">
        <v>381</v>
      </c>
      <c r="F45" s="512"/>
    </row>
    <row r="46" spans="2:7" ht="42.75">
      <c r="B46" s="508" t="s">
        <v>44</v>
      </c>
      <c r="C46" s="509" t="str">
        <f>C$5&amp;".17"</f>
        <v>1.1.17</v>
      </c>
      <c r="D46" s="523" t="s">
        <v>382</v>
      </c>
      <c r="E46" s="517" t="s">
        <v>383</v>
      </c>
      <c r="F46" s="512"/>
      <c r="G46" s="518"/>
    </row>
    <row r="47" spans="2:7" ht="42.75">
      <c r="B47" s="508" t="s">
        <v>45</v>
      </c>
      <c r="C47" s="509" t="str">
        <f>C$5&amp;".18"</f>
        <v>1.1.18</v>
      </c>
      <c r="D47" s="523" t="s">
        <v>384</v>
      </c>
      <c r="E47" s="517" t="s">
        <v>385</v>
      </c>
      <c r="F47" s="512"/>
    </row>
    <row r="48" spans="2:7" ht="28.5">
      <c r="B48" s="508" t="s">
        <v>46</v>
      </c>
      <c r="C48" s="509" t="str">
        <f>C$5&amp;".19"</f>
        <v>1.1.19</v>
      </c>
      <c r="D48" s="523" t="s">
        <v>386</v>
      </c>
      <c r="E48" s="517" t="s">
        <v>387</v>
      </c>
      <c r="F48" s="512"/>
      <c r="G48" s="518"/>
    </row>
    <row r="49" spans="2:7" ht="42.75">
      <c r="B49" s="522" t="s">
        <v>388</v>
      </c>
      <c r="C49" s="509" t="str">
        <f>C$5&amp;".20"</f>
        <v>1.1.20</v>
      </c>
      <c r="D49" s="523" t="s">
        <v>389</v>
      </c>
      <c r="E49" s="517" t="s">
        <v>390</v>
      </c>
      <c r="F49" s="515"/>
      <c r="G49" s="518"/>
    </row>
    <row r="50" spans="2:7" ht="28.5">
      <c r="B50" s="522" t="s">
        <v>391</v>
      </c>
      <c r="C50" s="509" t="str">
        <f>C$5&amp;".21"</f>
        <v>1.1.21</v>
      </c>
      <c r="D50" s="523" t="s">
        <v>392</v>
      </c>
      <c r="E50" s="517" t="s">
        <v>393</v>
      </c>
      <c r="F50" s="515"/>
    </row>
    <row r="51" spans="2:7" ht="61.5" customHeight="1">
      <c r="B51" s="508" t="s">
        <v>47</v>
      </c>
      <c r="C51" s="509" t="str">
        <f>C$5&amp;".22"</f>
        <v>1.1.22</v>
      </c>
      <c r="D51" s="532" t="s">
        <v>394</v>
      </c>
      <c r="E51" s="517" t="s">
        <v>395</v>
      </c>
      <c r="F51" s="515"/>
    </row>
    <row r="52" spans="2:7" ht="47.25" customHeight="1">
      <c r="B52" s="508" t="s">
        <v>48</v>
      </c>
      <c r="C52" s="509" t="str">
        <f>C$5&amp;".23"</f>
        <v>1.1.23</v>
      </c>
      <c r="D52" s="523" t="s">
        <v>396</v>
      </c>
      <c r="E52" s="517" t="s">
        <v>397</v>
      </c>
      <c r="F52" s="512"/>
    </row>
    <row r="53" spans="2:7" ht="43.5" customHeight="1">
      <c r="B53" s="508" t="s">
        <v>49</v>
      </c>
      <c r="C53" s="509" t="str">
        <f>C$5&amp;".24"</f>
        <v>1.1.24</v>
      </c>
      <c r="D53" s="532" t="s">
        <v>398</v>
      </c>
      <c r="E53" s="517" t="s">
        <v>399</v>
      </c>
      <c r="F53" s="512"/>
    </row>
    <row r="54" spans="2:7">
      <c r="B54" s="508" t="s">
        <v>50</v>
      </c>
      <c r="C54" s="509" t="str">
        <f>C$5&amp;".25"</f>
        <v>1.1.25</v>
      </c>
      <c r="D54" s="535" t="s">
        <v>400</v>
      </c>
      <c r="E54" s="517" t="s">
        <v>401</v>
      </c>
      <c r="F54" s="512"/>
    </row>
    <row r="55" spans="2:7" ht="28.5">
      <c r="B55" s="508" t="s">
        <v>51</v>
      </c>
      <c r="C55" s="509" t="str">
        <f>C$5&amp;".26"</f>
        <v>1.1.26</v>
      </c>
      <c r="D55" s="529" t="s">
        <v>402</v>
      </c>
      <c r="E55" s="517" t="s">
        <v>403</v>
      </c>
      <c r="F55" s="512"/>
    </row>
    <row r="56" spans="2:7">
      <c r="B56" s="536" t="s">
        <v>404</v>
      </c>
      <c r="C56" s="537" t="str">
        <f>C$5&amp;".27"</f>
        <v>1.1.27</v>
      </c>
      <c r="D56" s="538" t="s">
        <v>405</v>
      </c>
      <c r="E56" s="539" t="s">
        <v>406</v>
      </c>
      <c r="F56" s="540"/>
    </row>
    <row r="57" spans="2:7">
      <c r="B57" s="536" t="s">
        <v>407</v>
      </c>
      <c r="C57" s="537" t="str">
        <f>C$5&amp;".28"</f>
        <v>1.1.28</v>
      </c>
      <c r="D57" s="541" t="s">
        <v>408</v>
      </c>
      <c r="E57" s="539" t="s">
        <v>409</v>
      </c>
      <c r="F57" s="542"/>
    </row>
    <row r="58" spans="2:7">
      <c r="B58" s="543" t="s">
        <v>404</v>
      </c>
      <c r="C58" s="544" t="str">
        <f>C$5&amp;".27"</f>
        <v>1.1.27</v>
      </c>
      <c r="D58" s="545" t="s">
        <v>410</v>
      </c>
      <c r="E58" s="546"/>
      <c r="F58" s="547"/>
    </row>
    <row r="59" spans="2:7">
      <c r="B59" s="508" t="s">
        <v>52</v>
      </c>
      <c r="C59" s="509" t="str">
        <f>C$4&amp;".2"</f>
        <v>1.2</v>
      </c>
      <c r="D59" s="510" t="s">
        <v>411</v>
      </c>
      <c r="E59" s="511" t="s">
        <v>412</v>
      </c>
      <c r="F59" s="512"/>
    </row>
    <row r="60" spans="2:7" ht="42.75">
      <c r="B60" s="508" t="s">
        <v>53</v>
      </c>
      <c r="C60" s="504" t="str">
        <f>C$59&amp;".1"</f>
        <v>1.2.1</v>
      </c>
      <c r="D60" s="523" t="s">
        <v>413</v>
      </c>
      <c r="E60" s="517" t="s">
        <v>414</v>
      </c>
      <c r="F60" s="512"/>
    </row>
    <row r="61" spans="2:7" ht="28.5">
      <c r="B61" s="508" t="s">
        <v>415</v>
      </c>
      <c r="C61" s="504" t="str">
        <f>C$60&amp;".1"</f>
        <v>1.2.1.1</v>
      </c>
      <c r="D61" s="516" t="s">
        <v>416</v>
      </c>
      <c r="E61" s="517" t="s">
        <v>417</v>
      </c>
      <c r="F61" s="515"/>
    </row>
    <row r="62" spans="2:7" ht="28.5">
      <c r="B62" s="508" t="s">
        <v>418</v>
      </c>
      <c r="C62" s="519" t="s">
        <v>419</v>
      </c>
      <c r="D62" s="516" t="s">
        <v>306</v>
      </c>
      <c r="E62" s="517" t="s">
        <v>420</v>
      </c>
      <c r="F62" s="512"/>
    </row>
    <row r="63" spans="2:7">
      <c r="B63" s="508" t="s">
        <v>421</v>
      </c>
      <c r="C63" s="509" t="str">
        <f>C$60&amp;".3"</f>
        <v>1.2.1.3</v>
      </c>
      <c r="D63" s="516" t="s">
        <v>308</v>
      </c>
      <c r="E63" s="517" t="s">
        <v>422</v>
      </c>
      <c r="F63" s="512"/>
    </row>
    <row r="64" spans="2:7" ht="82.5" customHeight="1">
      <c r="B64" s="508" t="s">
        <v>423</v>
      </c>
      <c r="C64" s="509" t="str">
        <f>C$60&amp;".4"</f>
        <v>1.2.1.4</v>
      </c>
      <c r="D64" s="516" t="s">
        <v>424</v>
      </c>
      <c r="E64" s="517" t="s">
        <v>425</v>
      </c>
      <c r="F64" s="512"/>
    </row>
    <row r="65" spans="2:7" ht="28.5">
      <c r="B65" s="508" t="s">
        <v>426</v>
      </c>
      <c r="C65" s="509" t="str">
        <f>C$64&amp;".1"</f>
        <v>1.2.1.4.1</v>
      </c>
      <c r="D65" s="520" t="s">
        <v>427</v>
      </c>
      <c r="E65" s="514" t="s">
        <v>428</v>
      </c>
      <c r="F65" s="512"/>
    </row>
    <row r="66" spans="2:7" ht="42.75">
      <c r="B66" s="508" t="s">
        <v>429</v>
      </c>
      <c r="C66" s="509" t="str">
        <f>C$64&amp;".2"</f>
        <v>1.2.1.4.2</v>
      </c>
      <c r="D66" s="520" t="s">
        <v>430</v>
      </c>
      <c r="E66" s="514" t="s">
        <v>431</v>
      </c>
      <c r="F66" s="512"/>
    </row>
    <row r="67" spans="2:7" ht="42.75">
      <c r="B67" s="548" t="s">
        <v>432</v>
      </c>
      <c r="C67" s="549" t="str">
        <f>C$64&amp;".3"</f>
        <v>1.2.1.4.3</v>
      </c>
      <c r="D67" s="550" t="s">
        <v>433</v>
      </c>
      <c r="E67" s="521" t="s">
        <v>434</v>
      </c>
      <c r="F67" s="533"/>
      <c r="G67" s="518"/>
    </row>
    <row r="68" spans="2:7" ht="28.5">
      <c r="B68" s="548" t="s">
        <v>435</v>
      </c>
      <c r="C68" s="549" t="str">
        <f>C$60&amp;".5"</f>
        <v>1.2.1.5</v>
      </c>
      <c r="D68" s="551" t="s">
        <v>436</v>
      </c>
      <c r="E68" s="521" t="s">
        <v>437</v>
      </c>
      <c r="F68" s="533"/>
    </row>
    <row r="69" spans="2:7" ht="28.5">
      <c r="B69" s="508" t="s">
        <v>438</v>
      </c>
      <c r="C69" s="509" t="str">
        <f>C$59&amp;".2"</f>
        <v>1.2.2</v>
      </c>
      <c r="D69" s="526" t="s">
        <v>439</v>
      </c>
      <c r="E69" s="527" t="s">
        <v>440</v>
      </c>
      <c r="F69" s="528"/>
    </row>
    <row r="70" spans="2:7">
      <c r="B70" s="508" t="s">
        <v>441</v>
      </c>
      <c r="C70" s="509" t="str">
        <f>C$59&amp;".3"</f>
        <v>1.2.3</v>
      </c>
      <c r="D70" s="552" t="s">
        <v>442</v>
      </c>
      <c r="E70" s="517" t="s">
        <v>443</v>
      </c>
      <c r="F70" s="553"/>
    </row>
    <row r="71" spans="2:7" ht="28.5">
      <c r="B71" s="508" t="s">
        <v>444</v>
      </c>
      <c r="C71" s="509" t="str">
        <f>C$59&amp;".4"</f>
        <v>1.2.4</v>
      </c>
      <c r="D71" s="554" t="s">
        <v>445</v>
      </c>
      <c r="E71" s="514" t="s">
        <v>446</v>
      </c>
      <c r="F71" s="555"/>
    </row>
    <row r="72" spans="2:7" ht="28.5">
      <c r="B72" s="508" t="s">
        <v>447</v>
      </c>
      <c r="C72" s="504" t="str">
        <f>C$59&amp;".5"</f>
        <v>1.2.5</v>
      </c>
      <c r="D72" s="556" t="s">
        <v>448</v>
      </c>
      <c r="E72" s="514" t="s">
        <v>449</v>
      </c>
      <c r="F72" s="557"/>
    </row>
    <row r="73" spans="2:7" ht="28.5">
      <c r="B73" s="508" t="s">
        <v>450</v>
      </c>
      <c r="C73" s="504" t="str">
        <f>C$59&amp;".6"</f>
        <v>1.2.6</v>
      </c>
      <c r="D73" s="532" t="s">
        <v>451</v>
      </c>
      <c r="E73" s="517" t="s">
        <v>452</v>
      </c>
      <c r="F73" s="558"/>
    </row>
    <row r="74" spans="2:7" ht="28.5">
      <c r="B74" s="508" t="s">
        <v>453</v>
      </c>
      <c r="C74" s="504" t="str">
        <f>C$59&amp;".7"</f>
        <v>1.2.7</v>
      </c>
      <c r="D74" s="532" t="s">
        <v>454</v>
      </c>
      <c r="E74" s="517" t="s">
        <v>455</v>
      </c>
      <c r="F74" s="512"/>
    </row>
    <row r="75" spans="2:7">
      <c r="B75" s="508" t="s">
        <v>456</v>
      </c>
      <c r="C75" s="504" t="str">
        <f>C$59&amp;".8"</f>
        <v>1.2.8</v>
      </c>
      <c r="D75" s="523" t="s">
        <v>457</v>
      </c>
      <c r="E75" s="517" t="s">
        <v>458</v>
      </c>
      <c r="F75" s="559"/>
    </row>
    <row r="76" spans="2:7" ht="28.5">
      <c r="B76" s="508" t="s">
        <v>459</v>
      </c>
      <c r="C76" s="504" t="str">
        <f>C$59&amp;".9"</f>
        <v>1.2.9</v>
      </c>
      <c r="D76" s="560" t="s">
        <v>460</v>
      </c>
      <c r="E76" s="561" t="s">
        <v>461</v>
      </c>
      <c r="F76" s="507"/>
    </row>
    <row r="77" spans="2:7">
      <c r="B77" s="508" t="s">
        <v>462</v>
      </c>
      <c r="C77" s="562" t="str">
        <f>C$59&amp;".10"</f>
        <v>1.2.10</v>
      </c>
      <c r="D77" s="523" t="s">
        <v>463</v>
      </c>
      <c r="E77" s="517" t="s">
        <v>381</v>
      </c>
      <c r="F77" s="512"/>
    </row>
    <row r="78" spans="2:7">
      <c r="B78" s="536" t="s">
        <v>464</v>
      </c>
      <c r="C78" s="537" t="str">
        <f>C$59&amp;".11"</f>
        <v>1.2.11</v>
      </c>
      <c r="D78" s="538" t="s">
        <v>465</v>
      </c>
      <c r="E78" s="539" t="s">
        <v>466</v>
      </c>
      <c r="F78" s="540"/>
    </row>
    <row r="79" spans="2:7">
      <c r="B79" s="536" t="s">
        <v>467</v>
      </c>
      <c r="C79" s="537" t="str">
        <f>C$59&amp;".12"</f>
        <v>1.2.12</v>
      </c>
      <c r="D79" s="541" t="s">
        <v>468</v>
      </c>
      <c r="E79" s="539" t="s">
        <v>469</v>
      </c>
      <c r="F79" s="542"/>
    </row>
    <row r="80" spans="2:7">
      <c r="B80" s="543" t="s">
        <v>464</v>
      </c>
      <c r="C80" s="563" t="str">
        <f>C$59&amp;".11"</f>
        <v>1.2.11</v>
      </c>
      <c r="D80" s="545" t="s">
        <v>470</v>
      </c>
      <c r="E80" s="546"/>
      <c r="F80" s="547"/>
    </row>
    <row r="81" spans="2:7">
      <c r="B81" s="508" t="s">
        <v>471</v>
      </c>
      <c r="C81" s="509" t="str">
        <f>C$4&amp;".3"</f>
        <v>1.3</v>
      </c>
      <c r="D81" s="510" t="s">
        <v>472</v>
      </c>
      <c r="E81" s="511"/>
      <c r="F81" s="512"/>
    </row>
    <row r="82" spans="2:7" ht="42.75">
      <c r="B82" s="508" t="s">
        <v>473</v>
      </c>
      <c r="C82" s="509" t="str">
        <f>C$81&amp;".1"</f>
        <v>1.3.1</v>
      </c>
      <c r="D82" s="532" t="s">
        <v>474</v>
      </c>
      <c r="E82" s="517" t="s">
        <v>475</v>
      </c>
      <c r="F82" s="512"/>
    </row>
    <row r="83" spans="2:7" ht="28.5">
      <c r="B83" s="508" t="s">
        <v>476</v>
      </c>
      <c r="C83" s="509" t="str">
        <f>C82&amp;".1"</f>
        <v>1.3.1.1</v>
      </c>
      <c r="D83" s="551" t="s">
        <v>477</v>
      </c>
      <c r="E83" s="517" t="s">
        <v>478</v>
      </c>
      <c r="F83" s="515"/>
    </row>
    <row r="84" spans="2:7" ht="28.5">
      <c r="B84" s="508" t="s">
        <v>479</v>
      </c>
      <c r="C84" s="509" t="s">
        <v>480</v>
      </c>
      <c r="D84" s="551" t="s">
        <v>481</v>
      </c>
      <c r="E84" s="517" t="s">
        <v>482</v>
      </c>
      <c r="F84" s="515"/>
    </row>
    <row r="85" spans="2:7" ht="28.5">
      <c r="B85" s="508" t="s">
        <v>483</v>
      </c>
      <c r="C85" s="509" t="str">
        <f>C$82&amp;".3"</f>
        <v>1.3.1.3</v>
      </c>
      <c r="D85" s="516" t="s">
        <v>308</v>
      </c>
      <c r="E85" s="517" t="s">
        <v>484</v>
      </c>
      <c r="F85" s="515"/>
    </row>
    <row r="86" spans="2:7" ht="86.25" customHeight="1">
      <c r="B86" s="508" t="s">
        <v>485</v>
      </c>
      <c r="C86" s="509" t="str">
        <f>C$82&amp;".4"</f>
        <v>1.3.1.4</v>
      </c>
      <c r="D86" s="516" t="s">
        <v>486</v>
      </c>
      <c r="E86" s="517" t="s">
        <v>487</v>
      </c>
      <c r="F86" s="512"/>
    </row>
    <row r="87" spans="2:7" ht="28.5">
      <c r="B87" s="508" t="s">
        <v>488</v>
      </c>
      <c r="C87" s="509" t="str">
        <f>C$86&amp;".1"</f>
        <v>1.3.1.4.1</v>
      </c>
      <c r="D87" s="520" t="s">
        <v>489</v>
      </c>
      <c r="E87" s="514" t="s">
        <v>490</v>
      </c>
      <c r="F87" s="512"/>
    </row>
    <row r="88" spans="2:7" ht="28.5">
      <c r="B88" s="508" t="s">
        <v>491</v>
      </c>
      <c r="C88" s="509" t="str">
        <f>C$86&amp;".2"</f>
        <v>1.3.1.4.2</v>
      </c>
      <c r="D88" s="520" t="s">
        <v>492</v>
      </c>
      <c r="E88" s="514" t="s">
        <v>493</v>
      </c>
      <c r="F88" s="512"/>
    </row>
    <row r="89" spans="2:7" ht="28.5">
      <c r="B89" s="522" t="s">
        <v>494</v>
      </c>
      <c r="C89" s="509" t="str">
        <f>C$86&amp;".3"</f>
        <v>1.3.1.4.3</v>
      </c>
      <c r="D89" s="520" t="s">
        <v>495</v>
      </c>
      <c r="E89" s="521" t="s">
        <v>496</v>
      </c>
      <c r="F89" s="512"/>
    </row>
    <row r="90" spans="2:7" ht="28.5">
      <c r="B90" s="522" t="s">
        <v>497</v>
      </c>
      <c r="C90" s="509" t="str">
        <f>C$82&amp;".5"</f>
        <v>1.3.1.5</v>
      </c>
      <c r="D90" s="516" t="s">
        <v>498</v>
      </c>
      <c r="E90" s="521" t="s">
        <v>499</v>
      </c>
      <c r="F90" s="512"/>
    </row>
    <row r="91" spans="2:7" ht="42.75">
      <c r="B91" s="508" t="s">
        <v>500</v>
      </c>
      <c r="C91" s="509" t="str">
        <f>C$81&amp;".2"</f>
        <v>1.3.2</v>
      </c>
      <c r="D91" s="564" t="s">
        <v>501</v>
      </c>
      <c r="E91" s="527" t="s">
        <v>502</v>
      </c>
      <c r="F91" s="512"/>
    </row>
    <row r="92" spans="2:7">
      <c r="B92" s="508" t="s">
        <v>503</v>
      </c>
      <c r="C92" s="509" t="str">
        <f>C$81&amp;".3"</f>
        <v>1.3.3</v>
      </c>
      <c r="D92" s="523" t="s">
        <v>504</v>
      </c>
      <c r="E92" s="517" t="s">
        <v>505</v>
      </c>
      <c r="F92" s="512"/>
    </row>
    <row r="93" spans="2:7" ht="28.5">
      <c r="B93" s="508" t="s">
        <v>506</v>
      </c>
      <c r="C93" s="509" t="str">
        <f>C$81&amp;".4"</f>
        <v>1.3.4</v>
      </c>
      <c r="D93" s="554" t="s">
        <v>507</v>
      </c>
      <c r="E93" s="514" t="s">
        <v>446</v>
      </c>
      <c r="F93" s="512"/>
    </row>
    <row r="94" spans="2:7">
      <c r="B94" s="508" t="s">
        <v>508</v>
      </c>
      <c r="C94" s="509" t="str">
        <f>C$81&amp;".5"</f>
        <v>1.3.5</v>
      </c>
      <c r="D94" s="513" t="s">
        <v>509</v>
      </c>
      <c r="E94" s="514" t="s">
        <v>510</v>
      </c>
      <c r="F94" s="512"/>
      <c r="G94" s="518"/>
    </row>
    <row r="95" spans="2:7">
      <c r="B95" s="508" t="s">
        <v>511</v>
      </c>
      <c r="C95" s="509" t="str">
        <f>C$81&amp;".6"</f>
        <v>1.3.6</v>
      </c>
      <c r="D95" s="513" t="s">
        <v>512</v>
      </c>
      <c r="E95" s="514" t="s">
        <v>513</v>
      </c>
      <c r="F95" s="512"/>
    </row>
    <row r="96" spans="2:7" ht="28.5">
      <c r="B96" s="508" t="s">
        <v>514</v>
      </c>
      <c r="C96" s="509" t="str">
        <f>C$81&amp;".7"</f>
        <v>1.3.7</v>
      </c>
      <c r="D96" s="513" t="s">
        <v>515</v>
      </c>
      <c r="E96" s="514" t="s">
        <v>516</v>
      </c>
      <c r="F96" s="515"/>
    </row>
    <row r="97" spans="2:6" ht="100.5" customHeight="1">
      <c r="B97" s="508" t="s">
        <v>517</v>
      </c>
      <c r="C97" s="509" t="str">
        <f>C$81&amp;".8"</f>
        <v>1.3.8</v>
      </c>
      <c r="D97" s="532" t="s">
        <v>518</v>
      </c>
      <c r="E97" s="517" t="s">
        <v>519</v>
      </c>
      <c r="F97" s="512"/>
    </row>
    <row r="98" spans="2:6" ht="28.5">
      <c r="B98" s="508" t="s">
        <v>520</v>
      </c>
      <c r="C98" s="509" t="str">
        <f>C$81&amp;".9"</f>
        <v>1.3.9</v>
      </c>
      <c r="D98" s="532" t="s">
        <v>521</v>
      </c>
      <c r="E98" s="517" t="s">
        <v>522</v>
      </c>
      <c r="F98" s="512"/>
    </row>
    <row r="99" spans="2:6" ht="28.5">
      <c r="B99" s="508" t="s">
        <v>523</v>
      </c>
      <c r="C99" s="509" t="str">
        <f>C$81&amp;".10"</f>
        <v>1.3.10</v>
      </c>
      <c r="D99" s="560" t="s">
        <v>524</v>
      </c>
      <c r="E99" s="561" t="s">
        <v>525</v>
      </c>
      <c r="F99" s="512"/>
    </row>
    <row r="100" spans="2:6">
      <c r="B100" s="508" t="s">
        <v>526</v>
      </c>
      <c r="C100" s="509" t="str">
        <f>C$81&amp;".11"</f>
        <v>1.3.11</v>
      </c>
      <c r="D100" s="552" t="s">
        <v>527</v>
      </c>
      <c r="E100" s="517" t="s">
        <v>458</v>
      </c>
      <c r="F100" s="528"/>
    </row>
    <row r="101" spans="2:6">
      <c r="B101" s="536" t="s">
        <v>528</v>
      </c>
      <c r="C101" s="537" t="str">
        <f>C$81&amp;".12"</f>
        <v>1.3.12</v>
      </c>
      <c r="D101" s="538" t="s">
        <v>529</v>
      </c>
      <c r="E101" s="539" t="s">
        <v>406</v>
      </c>
      <c r="F101" s="540"/>
    </row>
    <row r="102" spans="2:6">
      <c r="B102" s="536" t="s">
        <v>530</v>
      </c>
      <c r="C102" s="537" t="str">
        <f>C$81&amp;".13"</f>
        <v>1.3.13</v>
      </c>
      <c r="D102" s="541" t="s">
        <v>531</v>
      </c>
      <c r="E102" s="539" t="s">
        <v>409</v>
      </c>
      <c r="F102" s="542"/>
    </row>
    <row r="103" spans="2:6" ht="15" thickBot="1">
      <c r="B103" s="565" t="s">
        <v>528</v>
      </c>
      <c r="C103" s="566" t="str">
        <f>C$81&amp;".12"</f>
        <v>1.3.12</v>
      </c>
      <c r="D103" s="567" t="s">
        <v>532</v>
      </c>
      <c r="E103" s="568"/>
      <c r="F103" s="569"/>
    </row>
  </sheetData>
  <mergeCells count="1">
    <mergeCell ref="B2:F2"/>
  </mergeCells>
  <pageMargins left="0.70866141732283472" right="0.70866141732283472" top="0.74803149606299213" bottom="0.74803149606299213" header="0.31496062992125984" footer="0.31496062992125984"/>
  <pageSetup paperSize="9" scale="50" fitToWidth="0" fitToHeight="0" orientation="portrait" r:id="rId1"/>
  <headerFooter alignWithMargins="0"/>
  <rowBreaks count="1" manualBreakCount="1">
    <brk id="38" min="1" max="5" man="1"/>
  </rowBreaks>
</worksheet>
</file>

<file path=xl/worksheets/sheet20.xml><?xml version="1.0" encoding="utf-8"?>
<worksheet xmlns="http://schemas.openxmlformats.org/spreadsheetml/2006/main" xmlns:r="http://schemas.openxmlformats.org/officeDocument/2006/relationships">
  <dimension ref="A2:Q10"/>
  <sheetViews>
    <sheetView topLeftCell="A4" zoomScale="90" zoomScaleNormal="90" workbookViewId="0">
      <selection activeCell="N9" sqref="N9"/>
    </sheetView>
  </sheetViews>
  <sheetFormatPr baseColWidth="10" defaultColWidth="11.42578125" defaultRowHeight="12.75"/>
  <cols>
    <col min="1" max="1" width="32" style="1710" customWidth="1"/>
    <col min="2" max="2" width="15.7109375" style="1710" customWidth="1"/>
    <col min="3" max="3" width="19" style="1710" customWidth="1"/>
    <col min="4" max="5" width="15.7109375" style="1710" customWidth="1"/>
    <col min="6" max="9" width="11.42578125" style="1710"/>
    <col min="10" max="11" width="19.42578125" style="1710" customWidth="1"/>
    <col min="12" max="12" width="12.7109375" style="1710" customWidth="1"/>
    <col min="13" max="15" width="13.85546875" style="1710" customWidth="1"/>
    <col min="16" max="16" width="11.42578125" style="1710"/>
    <col min="17" max="17" width="17.28515625" style="1710" customWidth="1"/>
    <col min="18" max="16384" width="11.42578125" style="1710"/>
  </cols>
  <sheetData>
    <row r="2" spans="1:17" ht="20.25">
      <c r="A2" s="1709" t="s">
        <v>282</v>
      </c>
    </row>
    <row r="4" spans="1:17" ht="12.75" customHeight="1">
      <c r="A4" s="1711"/>
      <c r="B4" s="1712"/>
      <c r="C4" s="1713" t="s">
        <v>1253</v>
      </c>
      <c r="D4" s="1714" t="s">
        <v>1494</v>
      </c>
      <c r="E4" s="1714" t="s">
        <v>1495</v>
      </c>
      <c r="F4" s="1715" t="s">
        <v>1436</v>
      </c>
      <c r="G4" s="1715"/>
      <c r="H4" s="1715" t="s">
        <v>1437</v>
      </c>
      <c r="I4" s="1715"/>
      <c r="J4" s="1716" t="s">
        <v>1496</v>
      </c>
      <c r="K4" s="1716" t="s">
        <v>1497</v>
      </c>
      <c r="L4" s="1717" t="s">
        <v>1498</v>
      </c>
      <c r="M4" s="1718" t="s">
        <v>1499</v>
      </c>
      <c r="N4" s="1718"/>
      <c r="O4" s="1719"/>
      <c r="P4" s="1720" t="s">
        <v>1500</v>
      </c>
      <c r="Q4" s="1721"/>
    </row>
    <row r="5" spans="1:17" ht="120" customHeight="1">
      <c r="A5" s="1722"/>
      <c r="B5" s="1723"/>
      <c r="C5" s="1724"/>
      <c r="D5" s="1725"/>
      <c r="E5" s="1725"/>
      <c r="F5" s="1726" t="s">
        <v>1501</v>
      </c>
      <c r="G5" s="1726" t="s">
        <v>1502</v>
      </c>
      <c r="H5" s="1726" t="s">
        <v>1503</v>
      </c>
      <c r="I5" s="1726" t="s">
        <v>1504</v>
      </c>
      <c r="J5" s="1725"/>
      <c r="K5" s="1727"/>
      <c r="L5" s="1717"/>
      <c r="M5" s="1726" t="s">
        <v>1505</v>
      </c>
      <c r="N5" s="1726" t="s">
        <v>1285</v>
      </c>
      <c r="O5" s="1726" t="s">
        <v>1506</v>
      </c>
      <c r="P5" s="1726" t="s">
        <v>1507</v>
      </c>
      <c r="Q5" s="1726" t="s">
        <v>1508</v>
      </c>
    </row>
    <row r="6" spans="1:17" ht="42" customHeight="1">
      <c r="A6" s="1728"/>
      <c r="B6" s="1729"/>
      <c r="C6" s="1730" t="s">
        <v>0</v>
      </c>
      <c r="D6" s="1731" t="s">
        <v>1</v>
      </c>
      <c r="E6" s="1731" t="s">
        <v>2</v>
      </c>
      <c r="F6" s="1731" t="s">
        <v>3</v>
      </c>
      <c r="G6" s="1731" t="s">
        <v>4</v>
      </c>
      <c r="H6" s="1731" t="s">
        <v>5</v>
      </c>
      <c r="I6" s="1731" t="s">
        <v>6</v>
      </c>
      <c r="J6" s="1732" t="s">
        <v>1509</v>
      </c>
      <c r="K6" s="1731" t="s">
        <v>1510</v>
      </c>
      <c r="L6" s="1731" t="s">
        <v>9</v>
      </c>
      <c r="M6" s="1731">
        <v>110</v>
      </c>
      <c r="N6" s="1731">
        <v>120</v>
      </c>
      <c r="O6" s="1731">
        <v>130</v>
      </c>
      <c r="P6" s="1731">
        <v>140</v>
      </c>
      <c r="Q6" s="1731">
        <v>150</v>
      </c>
    </row>
    <row r="7" spans="1:17" ht="54" customHeight="1">
      <c r="A7" s="1733" t="s">
        <v>1511</v>
      </c>
      <c r="B7" s="1732" t="s">
        <v>1512</v>
      </c>
      <c r="C7" s="1731"/>
      <c r="D7" s="1731"/>
      <c r="E7" s="1731"/>
      <c r="F7" s="1734"/>
      <c r="G7" s="1734"/>
      <c r="H7" s="1734"/>
      <c r="I7" s="1734"/>
      <c r="J7" s="1735"/>
      <c r="K7" s="1736" t="s">
        <v>1513</v>
      </c>
      <c r="L7" s="1737"/>
      <c r="M7" s="1737"/>
      <c r="N7" s="1737"/>
      <c r="O7" s="1734"/>
      <c r="P7" s="1735"/>
      <c r="Q7" s="1735"/>
    </row>
    <row r="8" spans="1:17" ht="43.5" customHeight="1">
      <c r="A8" s="1733" t="s">
        <v>1514</v>
      </c>
      <c r="B8" s="1731" t="s">
        <v>1</v>
      </c>
      <c r="C8" s="1731"/>
      <c r="D8" s="1731"/>
      <c r="E8" s="1731"/>
      <c r="F8" s="1737"/>
      <c r="G8" s="1737"/>
      <c r="H8" s="1737"/>
      <c r="I8" s="1737"/>
      <c r="J8" s="1735"/>
      <c r="K8" s="1736" t="s">
        <v>1515</v>
      </c>
      <c r="L8" s="1737"/>
      <c r="M8" s="1734"/>
      <c r="N8" s="1734"/>
      <c r="O8" s="1738"/>
      <c r="P8" s="1735"/>
      <c r="Q8" s="1735"/>
    </row>
    <row r="9" spans="1:17" ht="48.75" customHeight="1">
      <c r="A9" s="1733" t="s">
        <v>1516</v>
      </c>
      <c r="B9" s="1731" t="s">
        <v>2</v>
      </c>
      <c r="C9" s="1731"/>
      <c r="D9" s="1731"/>
      <c r="E9" s="1731"/>
      <c r="F9" s="1734"/>
      <c r="G9" s="1734"/>
      <c r="H9" s="1734"/>
      <c r="I9" s="1734"/>
      <c r="J9" s="1735"/>
      <c r="K9" s="1736" t="s">
        <v>1517</v>
      </c>
      <c r="L9" s="1737"/>
      <c r="M9" s="1734"/>
      <c r="N9" s="1734"/>
      <c r="O9" s="1734"/>
      <c r="P9" s="1735"/>
      <c r="Q9" s="1735"/>
    </row>
    <row r="10" spans="1:17" ht="46.5" customHeight="1">
      <c r="A10" s="1739" t="s">
        <v>688</v>
      </c>
      <c r="B10" s="1731" t="s">
        <v>3</v>
      </c>
      <c r="C10" s="1731"/>
      <c r="D10" s="1731"/>
      <c r="E10" s="1731"/>
      <c r="F10" s="1734"/>
      <c r="G10" s="1734"/>
      <c r="H10" s="1734"/>
      <c r="I10" s="1734"/>
      <c r="J10" s="1737"/>
      <c r="K10" s="1736" t="s">
        <v>1518</v>
      </c>
      <c r="L10" s="1737"/>
      <c r="M10" s="1734"/>
      <c r="N10" s="1734"/>
      <c r="O10" s="1734"/>
      <c r="P10" s="1734"/>
      <c r="Q10" s="1734"/>
    </row>
  </sheetData>
  <mergeCells count="11">
    <mergeCell ref="J4:J5"/>
    <mergeCell ref="K4:K5"/>
    <mergeCell ref="L4:L5"/>
    <mergeCell ref="M4:O4"/>
    <mergeCell ref="P4:Q4"/>
    <mergeCell ref="A4:B6"/>
    <mergeCell ref="C4:C5"/>
    <mergeCell ref="D4:D5"/>
    <mergeCell ref="E4:E5"/>
    <mergeCell ref="F4:G4"/>
    <mergeCell ref="H4:I4"/>
  </mergeCells>
  <pageMargins left="0.7" right="0.7" top="0.78740157499999996" bottom="0.78740157499999996" header="0.3" footer="0.3"/>
  <pageSetup paperSize="9" orientation="portrait" r:id="rId1"/>
</worksheet>
</file>

<file path=xl/worksheets/sheet21.xml><?xml version="1.0" encoding="utf-8"?>
<worksheet xmlns="http://schemas.openxmlformats.org/spreadsheetml/2006/main" xmlns:r="http://schemas.openxmlformats.org/officeDocument/2006/relationships">
  <dimension ref="B1:AT22"/>
  <sheetViews>
    <sheetView showGridLines="0" topLeftCell="A13" workbookViewId="0">
      <selection activeCell="B5" sqref="B5"/>
    </sheetView>
  </sheetViews>
  <sheetFormatPr baseColWidth="10" defaultColWidth="11.42578125" defaultRowHeight="15"/>
  <cols>
    <col min="1" max="1" width="2.7109375" style="2299" customWidth="1"/>
    <col min="2" max="2" width="13" style="2299" customWidth="1"/>
    <col min="3" max="3" width="10.28515625" style="2299" customWidth="1"/>
    <col min="4" max="5" width="9.85546875" style="2299" customWidth="1"/>
    <col min="6" max="6" width="11.7109375" style="2299" customWidth="1"/>
    <col min="7" max="7" width="11.42578125" style="2299" customWidth="1"/>
    <col min="8" max="8" width="12.42578125" style="2299" customWidth="1"/>
    <col min="9" max="9" width="13.140625" style="2299" customWidth="1"/>
    <col min="10" max="10" width="12.140625" style="2299" customWidth="1"/>
    <col min="11" max="11" width="12.42578125" style="2299" customWidth="1"/>
    <col min="12" max="12" width="11" style="2299" customWidth="1"/>
    <col min="13" max="15" width="11.42578125" style="2299"/>
    <col min="16" max="16" width="10.28515625" style="2299" customWidth="1"/>
    <col min="17" max="17" width="11.42578125" style="2299"/>
    <col min="18" max="18" width="10.140625" style="2299" customWidth="1"/>
    <col min="19" max="20" width="12.5703125" style="2299" customWidth="1"/>
    <col min="21" max="21" width="10.7109375" style="2299" customWidth="1"/>
    <col min="22" max="23" width="11" style="2299" customWidth="1"/>
    <col min="24" max="24" width="9.7109375" style="2299" customWidth="1"/>
    <col min="25" max="25" width="14.85546875" style="2299" customWidth="1"/>
    <col min="26" max="26" width="13" style="2299" customWidth="1"/>
    <col min="27" max="27" width="12.7109375" style="2299" customWidth="1"/>
    <col min="28" max="28" width="10.7109375" style="2299" customWidth="1"/>
    <col min="29" max="30" width="10.42578125" style="2299" customWidth="1"/>
    <col min="31" max="33" width="12.7109375" style="2299" customWidth="1"/>
    <col min="34" max="35" width="11.7109375" style="2299" customWidth="1"/>
    <col min="36" max="36" width="11.28515625" style="2299" customWidth="1"/>
    <col min="37" max="37" width="12" style="2299" customWidth="1"/>
    <col min="38" max="38" width="8.7109375" style="2299" customWidth="1"/>
    <col min="39" max="39" width="12.42578125" style="2299" customWidth="1"/>
    <col min="40" max="40" width="10" style="2299" customWidth="1"/>
    <col min="41" max="41" width="10.140625" style="2299" customWidth="1"/>
    <col min="42" max="42" width="10.28515625" style="2299" customWidth="1"/>
    <col min="43" max="43" width="13.42578125" style="2299" customWidth="1"/>
    <col min="44" max="46" width="14" style="2299" customWidth="1"/>
    <col min="47" max="16384" width="11.42578125" style="2299"/>
  </cols>
  <sheetData>
    <row r="1" spans="2:46" ht="18.75">
      <c r="C1" s="2300" t="s">
        <v>1593</v>
      </c>
      <c r="G1" s="2300" t="s">
        <v>1594</v>
      </c>
      <c r="H1" s="2300"/>
      <c r="L1" s="2298"/>
      <c r="M1" s="2298"/>
      <c r="N1" s="2298"/>
      <c r="O1" s="2298"/>
      <c r="P1" s="2298"/>
      <c r="Q1" s="2298"/>
      <c r="R1" s="2298"/>
      <c r="S1" s="2298"/>
      <c r="T1" s="2298"/>
      <c r="U1" s="2298"/>
      <c r="V1" s="2298"/>
      <c r="W1" s="2298"/>
      <c r="X1" s="2298"/>
      <c r="Y1" s="2298"/>
      <c r="Z1" s="2298"/>
      <c r="AA1" s="2298"/>
      <c r="AB1" s="2298"/>
      <c r="AC1" s="2298"/>
      <c r="AD1" s="2298"/>
      <c r="AE1" s="2298"/>
      <c r="AF1" s="2298"/>
      <c r="AG1" s="2298"/>
      <c r="AH1" s="2298"/>
      <c r="AI1" s="2298"/>
      <c r="AJ1" s="2298"/>
      <c r="AK1" s="2298"/>
      <c r="AL1" s="2298"/>
      <c r="AM1" s="2298"/>
      <c r="AN1" s="2298"/>
      <c r="AO1" s="2298"/>
      <c r="AP1" s="2298"/>
      <c r="AQ1" s="2298"/>
      <c r="AR1" s="2298"/>
      <c r="AS1" s="2298"/>
      <c r="AT1" s="2298"/>
    </row>
    <row r="2" spans="2:46" ht="15.75" customHeight="1" thickBot="1">
      <c r="AQ2" s="2301"/>
    </row>
    <row r="3" spans="2:46" s="2302" customFormat="1" ht="18" customHeight="1">
      <c r="C3" s="2303" t="s">
        <v>1595</v>
      </c>
      <c r="D3" s="2304"/>
      <c r="E3" s="2305"/>
      <c r="F3" s="2305"/>
      <c r="G3" s="2305"/>
      <c r="H3" s="2303" t="s">
        <v>1596</v>
      </c>
      <c r="I3" s="2304"/>
      <c r="J3" s="2306"/>
      <c r="K3" s="2307" t="s">
        <v>1597</v>
      </c>
      <c r="L3" s="2304"/>
      <c r="M3" s="2304"/>
      <c r="N3" s="2304"/>
      <c r="O3" s="2304"/>
      <c r="P3" s="2304"/>
      <c r="Q3" s="2304"/>
      <c r="R3" s="2304"/>
      <c r="S3" s="2304"/>
      <c r="T3" s="2304"/>
      <c r="U3" s="2304"/>
      <c r="V3" s="2304"/>
      <c r="W3" s="2304"/>
      <c r="X3" s="2304"/>
      <c r="Y3" s="2305"/>
      <c r="Z3" s="2308" t="s">
        <v>1598</v>
      </c>
      <c r="AA3" s="2309" t="s">
        <v>1599</v>
      </c>
      <c r="AB3" s="2303" t="s">
        <v>1600</v>
      </c>
      <c r="AC3" s="2304"/>
      <c r="AD3" s="2306"/>
      <c r="AE3" s="2310" t="s">
        <v>1601</v>
      </c>
      <c r="AF3" s="2311"/>
      <c r="AG3" s="2311"/>
      <c r="AH3" s="2311"/>
      <c r="AI3" s="2311"/>
      <c r="AJ3" s="2311"/>
      <c r="AK3" s="2311"/>
      <c r="AL3" s="2311"/>
      <c r="AM3" s="2312" t="s">
        <v>1602</v>
      </c>
      <c r="AN3" s="2313" t="s">
        <v>1603</v>
      </c>
      <c r="AO3" s="2304"/>
      <c r="AP3" s="2304"/>
      <c r="AQ3" s="2314"/>
    </row>
    <row r="4" spans="2:46" s="2302" customFormat="1" ht="15" customHeight="1">
      <c r="C4" s="2315" t="s">
        <v>1604</v>
      </c>
      <c r="D4" s="2316" t="s">
        <v>293</v>
      </c>
      <c r="E4" s="2317" t="s">
        <v>1211</v>
      </c>
      <c r="F4" s="2317" t="s">
        <v>1605</v>
      </c>
      <c r="G4" s="2318" t="s">
        <v>1606</v>
      </c>
      <c r="H4" s="2315" t="s">
        <v>1607</v>
      </c>
      <c r="I4" s="2319" t="s">
        <v>1608</v>
      </c>
      <c r="J4" s="2320" t="s">
        <v>1609</v>
      </c>
      <c r="K4" s="2321"/>
      <c r="Z4" s="2322"/>
      <c r="AA4" s="2323"/>
      <c r="AB4" s="2324"/>
      <c r="AC4" s="2325"/>
      <c r="AD4" s="2326"/>
      <c r="AE4" s="2327" t="s">
        <v>1610</v>
      </c>
      <c r="AF4" s="2328"/>
      <c r="AG4" s="2328"/>
      <c r="AH4" s="2328"/>
      <c r="AI4" s="2328"/>
      <c r="AJ4" s="2329"/>
      <c r="AK4" s="2330" t="s">
        <v>1611</v>
      </c>
      <c r="AL4" s="2331" t="s">
        <v>1612</v>
      </c>
      <c r="AM4" s="2332"/>
      <c r="AN4" s="2324"/>
      <c r="AO4" s="2325"/>
      <c r="AP4" s="2325"/>
      <c r="AQ4" s="2314"/>
    </row>
    <row r="5" spans="2:46" s="2302" customFormat="1" ht="15" customHeight="1">
      <c r="C5" s="2333"/>
      <c r="D5" s="2334"/>
      <c r="E5" s="2335"/>
      <c r="F5" s="2335"/>
      <c r="G5" s="2336"/>
      <c r="H5" s="2333"/>
      <c r="I5" s="2319"/>
      <c r="J5" s="2320"/>
      <c r="K5" s="2337" t="s">
        <v>1613</v>
      </c>
      <c r="L5" s="2338"/>
      <c r="M5" s="2339" t="s">
        <v>1614</v>
      </c>
      <c r="N5" s="2340"/>
      <c r="O5" s="2340"/>
      <c r="P5" s="2340"/>
      <c r="Q5" s="2340"/>
      <c r="R5" s="2341"/>
      <c r="S5" s="2339" t="s">
        <v>1615</v>
      </c>
      <c r="T5" s="2340"/>
      <c r="U5" s="2340"/>
      <c r="V5" s="2340"/>
      <c r="W5" s="2340"/>
      <c r="X5" s="2341"/>
      <c r="Y5" s="2342" t="s">
        <v>1616</v>
      </c>
      <c r="Z5" s="2322"/>
      <c r="AA5" s="2323"/>
      <c r="AB5" s="2324"/>
      <c r="AC5" s="2325"/>
      <c r="AD5" s="2326"/>
      <c r="AE5" s="2343"/>
      <c r="AF5" s="2344"/>
      <c r="AG5" s="2344"/>
      <c r="AH5" s="2344"/>
      <c r="AI5" s="2344"/>
      <c r="AJ5" s="2345"/>
      <c r="AK5" s="2346"/>
      <c r="AL5" s="2347"/>
      <c r="AM5" s="2332"/>
      <c r="AN5" s="2324"/>
      <c r="AO5" s="2325"/>
      <c r="AP5" s="2325"/>
      <c r="AQ5" s="2314"/>
    </row>
    <row r="6" spans="2:46" s="2302" customFormat="1" ht="15" customHeight="1">
      <c r="C6" s="2348"/>
      <c r="D6" s="2349"/>
      <c r="E6" s="2350"/>
      <c r="F6" s="2350"/>
      <c r="G6" s="2351"/>
      <c r="H6" s="2333"/>
      <c r="I6" s="2319"/>
      <c r="J6" s="2320"/>
      <c r="K6" s="2337"/>
      <c r="L6" s="2352"/>
      <c r="M6" s="2353"/>
      <c r="N6" s="2354"/>
      <c r="O6" s="2354"/>
      <c r="P6" s="2354"/>
      <c r="Q6" s="2354"/>
      <c r="R6" s="2355"/>
      <c r="S6" s="2353"/>
      <c r="T6" s="2354"/>
      <c r="U6" s="2354"/>
      <c r="V6" s="2354"/>
      <c r="W6" s="2354"/>
      <c r="X6" s="2355"/>
      <c r="Y6" s="2336"/>
      <c r="Z6" s="2322"/>
      <c r="AA6" s="2323"/>
      <c r="AB6" s="2324"/>
      <c r="AC6" s="2325"/>
      <c r="AD6" s="2326"/>
      <c r="AE6" s="2356"/>
      <c r="AF6" s="2357"/>
      <c r="AG6" s="2357"/>
      <c r="AH6" s="2357"/>
      <c r="AI6" s="2357"/>
      <c r="AJ6" s="2358"/>
      <c r="AK6" s="2346"/>
      <c r="AL6" s="2347"/>
      <c r="AM6" s="2332"/>
      <c r="AN6" s="2324"/>
      <c r="AO6" s="2325"/>
      <c r="AP6" s="2325"/>
      <c r="AQ6" s="2314"/>
    </row>
    <row r="7" spans="2:46" s="2302" customFormat="1" ht="33" customHeight="1">
      <c r="C7" s="2348"/>
      <c r="D7" s="2349"/>
      <c r="E7" s="2350"/>
      <c r="F7" s="2350"/>
      <c r="G7" s="2351"/>
      <c r="H7" s="2333"/>
      <c r="I7" s="2319"/>
      <c r="J7" s="2320"/>
      <c r="K7" s="2359"/>
      <c r="L7" s="2360" t="s">
        <v>1270</v>
      </c>
      <c r="M7" s="2361" t="s">
        <v>1617</v>
      </c>
      <c r="N7" s="2317" t="s">
        <v>1618</v>
      </c>
      <c r="O7" s="2361" t="s">
        <v>1314</v>
      </c>
      <c r="P7" s="2323" t="s">
        <v>1619</v>
      </c>
      <c r="Q7" s="2362"/>
      <c r="R7" s="2363"/>
      <c r="S7" s="2361" t="s">
        <v>1617</v>
      </c>
      <c r="T7" s="2317" t="s">
        <v>1618</v>
      </c>
      <c r="U7" s="2361" t="s">
        <v>1314</v>
      </c>
      <c r="V7" s="2323" t="s">
        <v>1619</v>
      </c>
      <c r="W7" s="2362"/>
      <c r="X7" s="2363"/>
      <c r="Y7" s="2336"/>
      <c r="Z7" s="2322"/>
      <c r="AA7" s="2323"/>
      <c r="AB7" s="2324" t="s">
        <v>1620</v>
      </c>
      <c r="AC7" s="2364" t="s">
        <v>1621</v>
      </c>
      <c r="AD7" s="2320" t="s">
        <v>1622</v>
      </c>
      <c r="AE7" s="2365" t="s">
        <v>1623</v>
      </c>
      <c r="AF7" s="2317" t="s">
        <v>1624</v>
      </c>
      <c r="AG7" s="2366" t="s">
        <v>1625</v>
      </c>
      <c r="AH7" s="2366" t="s">
        <v>1626</v>
      </c>
      <c r="AI7" s="2366"/>
      <c r="AJ7" s="2367"/>
      <c r="AK7" s="2346"/>
      <c r="AL7" s="2347"/>
      <c r="AM7" s="2332"/>
      <c r="AN7" s="2368" t="s">
        <v>1620</v>
      </c>
      <c r="AO7" s="2364" t="s">
        <v>1621</v>
      </c>
      <c r="AP7" s="2319" t="s">
        <v>1622</v>
      </c>
      <c r="AQ7" s="2314"/>
    </row>
    <row r="8" spans="2:46" s="2302" customFormat="1" ht="96" customHeight="1">
      <c r="C8" s="2369"/>
      <c r="D8" s="2370"/>
      <c r="E8" s="2371"/>
      <c r="F8" s="2371"/>
      <c r="G8" s="2372"/>
      <c r="H8" s="2373"/>
      <c r="I8" s="2316"/>
      <c r="J8" s="2318"/>
      <c r="K8" s="2374"/>
      <c r="L8" s="2375"/>
      <c r="M8" s="2376"/>
      <c r="N8" s="2335"/>
      <c r="O8" s="2376"/>
      <c r="P8" s="2377" t="s">
        <v>1627</v>
      </c>
      <c r="Q8" s="2377" t="s">
        <v>1628</v>
      </c>
      <c r="R8" s="2377" t="s">
        <v>1629</v>
      </c>
      <c r="S8" s="2376"/>
      <c r="T8" s="2335"/>
      <c r="U8" s="2376"/>
      <c r="V8" s="2377" t="s">
        <v>1627</v>
      </c>
      <c r="W8" s="2377" t="s">
        <v>1628</v>
      </c>
      <c r="X8" s="2377" t="s">
        <v>1629</v>
      </c>
      <c r="Y8" s="2378"/>
      <c r="Z8" s="2322"/>
      <c r="AA8" s="2339"/>
      <c r="AB8" s="2368"/>
      <c r="AC8" s="2379"/>
      <c r="AD8" s="2318"/>
      <c r="AE8" s="2380"/>
      <c r="AF8" s="2335"/>
      <c r="AG8" s="2361"/>
      <c r="AH8" s="2381" t="s">
        <v>1630</v>
      </c>
      <c r="AI8" s="2381" t="s">
        <v>1631</v>
      </c>
      <c r="AJ8" s="2382" t="s">
        <v>1632</v>
      </c>
      <c r="AK8" s="2346"/>
      <c r="AL8" s="2383"/>
      <c r="AM8" s="2384"/>
      <c r="AN8" s="2374"/>
      <c r="AO8" s="2379"/>
      <c r="AP8" s="2316"/>
      <c r="AQ8" s="2314"/>
    </row>
    <row r="9" spans="2:46" ht="15.75" thickBot="1">
      <c r="C9" s="2385" t="s">
        <v>0</v>
      </c>
      <c r="D9" s="2386" t="s">
        <v>1</v>
      </c>
      <c r="E9" s="2387" t="s">
        <v>1359</v>
      </c>
      <c r="F9" s="2387" t="s">
        <v>1246</v>
      </c>
      <c r="G9" s="2387" t="s">
        <v>2</v>
      </c>
      <c r="H9" s="2385" t="s">
        <v>3</v>
      </c>
      <c r="I9" s="2386" t="s">
        <v>4</v>
      </c>
      <c r="J9" s="2388" t="s">
        <v>5</v>
      </c>
      <c r="K9" s="2389" t="s">
        <v>6</v>
      </c>
      <c r="L9" s="2386" t="s">
        <v>7</v>
      </c>
      <c r="M9" s="2386" t="s">
        <v>8</v>
      </c>
      <c r="N9" s="2386" t="s">
        <v>9</v>
      </c>
      <c r="O9" s="2386" t="s">
        <v>10</v>
      </c>
      <c r="P9" s="2386" t="s">
        <v>11</v>
      </c>
      <c r="Q9" s="2386" t="s">
        <v>12</v>
      </c>
      <c r="R9" s="2386" t="s">
        <v>13</v>
      </c>
      <c r="S9" s="2386" t="s">
        <v>14</v>
      </c>
      <c r="T9" s="2386" t="s">
        <v>1633</v>
      </c>
      <c r="U9" s="2386" t="s">
        <v>15</v>
      </c>
      <c r="V9" s="2386" t="s">
        <v>16</v>
      </c>
      <c r="W9" s="2386" t="s">
        <v>17</v>
      </c>
      <c r="X9" s="2386" t="s">
        <v>18</v>
      </c>
      <c r="Y9" s="2387" t="s">
        <v>19</v>
      </c>
      <c r="Z9" s="2385" t="s">
        <v>20</v>
      </c>
      <c r="AA9" s="2387" t="s">
        <v>21</v>
      </c>
      <c r="AB9" s="2385" t="s">
        <v>22</v>
      </c>
      <c r="AC9" s="2386" t="s">
        <v>23</v>
      </c>
      <c r="AD9" s="2388" t="s">
        <v>24</v>
      </c>
      <c r="AE9" s="2389" t="s">
        <v>25</v>
      </c>
      <c r="AF9" s="2389" t="s">
        <v>1634</v>
      </c>
      <c r="AG9" s="2386" t="s">
        <v>26</v>
      </c>
      <c r="AH9" s="2386" t="s">
        <v>27</v>
      </c>
      <c r="AI9" s="2386" t="s">
        <v>28</v>
      </c>
      <c r="AJ9" s="2386" t="s">
        <v>29</v>
      </c>
      <c r="AK9" s="2386" t="s">
        <v>30</v>
      </c>
      <c r="AL9" s="2387" t="s">
        <v>31</v>
      </c>
      <c r="AM9" s="2390" t="s">
        <v>32</v>
      </c>
      <c r="AN9" s="2385" t="s">
        <v>33</v>
      </c>
      <c r="AO9" s="2386" t="s">
        <v>34</v>
      </c>
      <c r="AP9" s="2386" t="s">
        <v>35</v>
      </c>
      <c r="AQ9" s="2298"/>
    </row>
    <row r="10" spans="2:46" ht="15.75" thickBot="1">
      <c r="C10" s="2391"/>
      <c r="D10" s="2392"/>
      <c r="E10" s="2393"/>
      <c r="F10" s="2393"/>
      <c r="G10" s="2393"/>
      <c r="H10" s="2394"/>
      <c r="I10" s="2392"/>
      <c r="J10" s="2395"/>
      <c r="K10" s="2396"/>
      <c r="L10" s="2397"/>
      <c r="M10" s="2397"/>
      <c r="N10" s="2397"/>
      <c r="O10" s="2397"/>
      <c r="P10" s="2397"/>
      <c r="Q10" s="2397"/>
      <c r="R10" s="2397"/>
      <c r="S10" s="2397"/>
      <c r="T10" s="2397"/>
      <c r="U10" s="2397"/>
      <c r="V10" s="2397"/>
      <c r="W10" s="2397"/>
      <c r="X10" s="2397"/>
      <c r="Y10" s="2398"/>
      <c r="Z10" s="2399"/>
      <c r="AA10" s="2398"/>
      <c r="AB10" s="2399"/>
      <c r="AC10" s="2397"/>
      <c r="AD10" s="2400"/>
      <c r="AE10" s="2396"/>
      <c r="AF10" s="2396"/>
      <c r="AG10" s="2397"/>
      <c r="AH10" s="2397"/>
      <c r="AI10" s="2397"/>
      <c r="AJ10" s="2392"/>
      <c r="AK10" s="2392"/>
      <c r="AL10" s="2395"/>
      <c r="AM10" s="2401"/>
      <c r="AN10" s="2399"/>
      <c r="AO10" s="2397"/>
      <c r="AP10" s="2397"/>
      <c r="AQ10" s="2402"/>
    </row>
    <row r="11" spans="2:46">
      <c r="AQ11" s="2301"/>
    </row>
    <row r="12" spans="2:46">
      <c r="AQ12" s="2301"/>
    </row>
    <row r="13" spans="2:46" ht="18.75">
      <c r="B13" s="2300" t="s">
        <v>1635</v>
      </c>
      <c r="D13" s="2300" t="s">
        <v>1636</v>
      </c>
      <c r="E13" s="2300"/>
      <c r="F13" s="2300"/>
      <c r="G13" s="2300"/>
      <c r="AQ13" s="2301"/>
    </row>
    <row r="14" spans="2:46" ht="15.75" thickBot="1"/>
    <row r="15" spans="2:46" ht="15" customHeight="1">
      <c r="B15" s="2403" t="s">
        <v>1595</v>
      </c>
      <c r="C15" s="2404"/>
      <c r="D15" s="2405"/>
      <c r="E15" s="2406"/>
      <c r="F15" s="2406"/>
      <c r="G15" s="2406"/>
      <c r="H15" s="2407" t="s">
        <v>1596</v>
      </c>
      <c r="I15" s="2405"/>
      <c r="J15" s="2408"/>
      <c r="K15" s="2409" t="s">
        <v>1597</v>
      </c>
      <c r="L15" s="2410"/>
      <c r="M15" s="2410"/>
      <c r="N15" s="2410"/>
      <c r="O15" s="2410"/>
      <c r="P15" s="2410"/>
      <c r="Q15" s="2410"/>
      <c r="R15" s="2410"/>
      <c r="S15" s="2410"/>
      <c r="T15" s="2410"/>
      <c r="U15" s="2410"/>
      <c r="V15" s="2410"/>
      <c r="W15" s="2410"/>
      <c r="X15" s="2410"/>
      <c r="Y15" s="2410"/>
      <c r="Z15" s="2411" t="s">
        <v>1598</v>
      </c>
      <c r="AA15" s="2412" t="s">
        <v>1599</v>
      </c>
      <c r="AB15" s="2303" t="s">
        <v>1600</v>
      </c>
      <c r="AC15" s="2304"/>
      <c r="AD15" s="2306"/>
      <c r="AE15" s="2311" t="s">
        <v>1601</v>
      </c>
      <c r="AF15" s="2311"/>
      <c r="AG15" s="2311"/>
      <c r="AH15" s="2311"/>
      <c r="AI15" s="2311"/>
      <c r="AJ15" s="2311"/>
      <c r="AK15" s="2311"/>
      <c r="AL15" s="2311"/>
      <c r="AM15" s="2413" t="s">
        <v>1602</v>
      </c>
      <c r="AN15" s="2313" t="s">
        <v>1637</v>
      </c>
      <c r="AO15" s="2304"/>
      <c r="AP15" s="2306"/>
    </row>
    <row r="16" spans="2:46" ht="15" customHeight="1">
      <c r="B16" s="2414" t="s">
        <v>1638</v>
      </c>
      <c r="C16" s="2316" t="s">
        <v>1604</v>
      </c>
      <c r="D16" s="2316" t="s">
        <v>293</v>
      </c>
      <c r="E16" s="2317" t="s">
        <v>1211</v>
      </c>
      <c r="F16" s="2317" t="s">
        <v>1605</v>
      </c>
      <c r="G16" s="2318" t="s">
        <v>1606</v>
      </c>
      <c r="H16" s="2415"/>
      <c r="I16" s="2416"/>
      <c r="J16" s="2417"/>
      <c r="K16" s="2418"/>
      <c r="L16" s="2419"/>
      <c r="M16" s="2420"/>
      <c r="N16" s="2420"/>
      <c r="O16" s="2420"/>
      <c r="P16" s="2420"/>
      <c r="Q16" s="2420"/>
      <c r="R16" s="2420"/>
      <c r="S16" s="2420"/>
      <c r="T16" s="2420"/>
      <c r="U16" s="2420"/>
      <c r="V16" s="2420"/>
      <c r="W16" s="2420"/>
      <c r="X16" s="2420"/>
      <c r="Y16" s="2421"/>
      <c r="Z16" s="2376"/>
      <c r="AA16" s="2422"/>
      <c r="AB16" s="2374"/>
      <c r="AC16" s="2423"/>
      <c r="AD16" s="2424"/>
      <c r="AE16" s="2425"/>
      <c r="AF16" s="2425"/>
      <c r="AG16" s="2425"/>
      <c r="AH16" s="2425"/>
      <c r="AI16" s="2425"/>
      <c r="AJ16" s="2425"/>
      <c r="AK16" s="2425"/>
      <c r="AL16" s="2425"/>
      <c r="AM16" s="2426"/>
      <c r="AN16" s="2427"/>
      <c r="AO16" s="2423"/>
      <c r="AP16" s="2424"/>
    </row>
    <row r="17" spans="2:42" ht="15" customHeight="1">
      <c r="B17" s="2428"/>
      <c r="C17" s="2334"/>
      <c r="D17" s="2334"/>
      <c r="E17" s="2335"/>
      <c r="F17" s="2335"/>
      <c r="G17" s="2336"/>
      <c r="H17" s="2365" t="s">
        <v>1607</v>
      </c>
      <c r="I17" s="2366" t="s">
        <v>1608</v>
      </c>
      <c r="J17" s="2429" t="s">
        <v>1609</v>
      </c>
      <c r="K17" s="2430" t="s">
        <v>1613</v>
      </c>
      <c r="L17" s="2431"/>
      <c r="M17" s="2366" t="s">
        <v>1614</v>
      </c>
      <c r="N17" s="2366"/>
      <c r="O17" s="2366"/>
      <c r="P17" s="2366"/>
      <c r="Q17" s="2366"/>
      <c r="R17" s="2366"/>
      <c r="S17" s="2366" t="s">
        <v>1615</v>
      </c>
      <c r="T17" s="2366"/>
      <c r="U17" s="2366"/>
      <c r="V17" s="2366"/>
      <c r="W17" s="2366"/>
      <c r="X17" s="2366"/>
      <c r="Y17" s="2342" t="s">
        <v>1616</v>
      </c>
      <c r="Z17" s="2366"/>
      <c r="AA17" s="2367"/>
      <c r="AB17" s="2324"/>
      <c r="AC17" s="2325"/>
      <c r="AD17" s="2326"/>
      <c r="AE17" s="2328" t="s">
        <v>1610</v>
      </c>
      <c r="AF17" s="2328"/>
      <c r="AG17" s="2328"/>
      <c r="AH17" s="2328"/>
      <c r="AI17" s="2328"/>
      <c r="AJ17" s="2329"/>
      <c r="AK17" s="2330" t="s">
        <v>1611</v>
      </c>
      <c r="AL17" s="2432" t="s">
        <v>1612</v>
      </c>
      <c r="AM17" s="2433"/>
      <c r="AN17" s="2324"/>
      <c r="AO17" s="2325"/>
      <c r="AP17" s="2326"/>
    </row>
    <row r="18" spans="2:42">
      <c r="B18" s="2428"/>
      <c r="C18" s="2349"/>
      <c r="D18" s="2349"/>
      <c r="E18" s="2350"/>
      <c r="F18" s="2350"/>
      <c r="G18" s="2351"/>
      <c r="H18" s="2365"/>
      <c r="I18" s="2366"/>
      <c r="J18" s="2429"/>
      <c r="K18" s="2434"/>
      <c r="L18" s="2435"/>
      <c r="M18" s="2366"/>
      <c r="N18" s="2366"/>
      <c r="O18" s="2366"/>
      <c r="P18" s="2366"/>
      <c r="Q18" s="2366"/>
      <c r="R18" s="2366"/>
      <c r="S18" s="2366"/>
      <c r="T18" s="2366"/>
      <c r="U18" s="2366"/>
      <c r="V18" s="2366"/>
      <c r="W18" s="2366"/>
      <c r="X18" s="2366"/>
      <c r="Y18" s="2336"/>
      <c r="Z18" s="2366"/>
      <c r="AA18" s="2367"/>
      <c r="AB18" s="2324"/>
      <c r="AC18" s="2325"/>
      <c r="AD18" s="2326"/>
      <c r="AE18" s="2357"/>
      <c r="AF18" s="2357"/>
      <c r="AG18" s="2357"/>
      <c r="AH18" s="2357"/>
      <c r="AI18" s="2357"/>
      <c r="AJ18" s="2358"/>
      <c r="AK18" s="2346"/>
      <c r="AL18" s="2436"/>
      <c r="AM18" s="2433"/>
      <c r="AN18" s="2324"/>
      <c r="AO18" s="2325"/>
      <c r="AP18" s="2326"/>
    </row>
    <row r="19" spans="2:42" ht="32.25" customHeight="1">
      <c r="B19" s="2428"/>
      <c r="C19" s="2349"/>
      <c r="D19" s="2349"/>
      <c r="E19" s="2350"/>
      <c r="F19" s="2350"/>
      <c r="G19" s="2351"/>
      <c r="H19" s="2365"/>
      <c r="I19" s="2366"/>
      <c r="J19" s="2429"/>
      <c r="K19" s="2437"/>
      <c r="L19" s="2379" t="s">
        <v>1270</v>
      </c>
      <c r="M19" s="2438" t="s">
        <v>1617</v>
      </c>
      <c r="N19" s="2317" t="s">
        <v>1618</v>
      </c>
      <c r="O19" s="2366" t="s">
        <v>1314</v>
      </c>
      <c r="P19" s="2366" t="s">
        <v>1619</v>
      </c>
      <c r="Q19" s="2366"/>
      <c r="R19" s="2366"/>
      <c r="S19" s="2366" t="s">
        <v>1617</v>
      </c>
      <c r="T19" s="2317" t="s">
        <v>1618</v>
      </c>
      <c r="U19" s="2366" t="s">
        <v>1314</v>
      </c>
      <c r="V19" s="2366" t="s">
        <v>1619</v>
      </c>
      <c r="W19" s="2366"/>
      <c r="X19" s="2366"/>
      <c r="Y19" s="2336"/>
      <c r="Z19" s="2366"/>
      <c r="AA19" s="2367"/>
      <c r="AB19" s="2324" t="s">
        <v>1620</v>
      </c>
      <c r="AC19" s="2364" t="s">
        <v>1621</v>
      </c>
      <c r="AD19" s="2320" t="s">
        <v>1622</v>
      </c>
      <c r="AE19" s="2439" t="s">
        <v>1623</v>
      </c>
      <c r="AF19" s="2317" t="s">
        <v>1624</v>
      </c>
      <c r="AG19" s="2366" t="s">
        <v>1625</v>
      </c>
      <c r="AH19" s="2366" t="s">
        <v>1626</v>
      </c>
      <c r="AI19" s="2366"/>
      <c r="AJ19" s="2367"/>
      <c r="AK19" s="2346"/>
      <c r="AL19" s="2436"/>
      <c r="AM19" s="2433"/>
      <c r="AN19" s="2368" t="s">
        <v>1620</v>
      </c>
      <c r="AO19" s="2364" t="s">
        <v>1621</v>
      </c>
      <c r="AP19" s="2320" t="s">
        <v>1622</v>
      </c>
    </row>
    <row r="20" spans="2:42" ht="97.5" customHeight="1">
      <c r="B20" s="2440"/>
      <c r="C20" s="2370"/>
      <c r="D20" s="2370"/>
      <c r="E20" s="2371"/>
      <c r="F20" s="2371"/>
      <c r="G20" s="2372"/>
      <c r="H20" s="2380"/>
      <c r="I20" s="2361"/>
      <c r="J20" s="2441"/>
      <c r="K20" s="2437"/>
      <c r="L20" s="2442"/>
      <c r="M20" s="2443"/>
      <c r="N20" s="2335"/>
      <c r="O20" s="2361"/>
      <c r="P20" s="2381" t="s">
        <v>1627</v>
      </c>
      <c r="Q20" s="2381" t="s">
        <v>1628</v>
      </c>
      <c r="R20" s="2381" t="s">
        <v>1629</v>
      </c>
      <c r="S20" s="2361"/>
      <c r="T20" s="2335"/>
      <c r="U20" s="2361"/>
      <c r="V20" s="2381" t="s">
        <v>1627</v>
      </c>
      <c r="W20" s="2381" t="s">
        <v>1628</v>
      </c>
      <c r="X20" s="2381" t="s">
        <v>1629</v>
      </c>
      <c r="Y20" s="2378"/>
      <c r="Z20" s="2361"/>
      <c r="AA20" s="2438"/>
      <c r="AB20" s="2368"/>
      <c r="AC20" s="2379"/>
      <c r="AD20" s="2318"/>
      <c r="AE20" s="2444"/>
      <c r="AF20" s="2335"/>
      <c r="AG20" s="2361"/>
      <c r="AH20" s="2381" t="s">
        <v>1630</v>
      </c>
      <c r="AI20" s="2381" t="s">
        <v>1631</v>
      </c>
      <c r="AJ20" s="2382" t="s">
        <v>1632</v>
      </c>
      <c r="AK20" s="2346"/>
      <c r="AL20" s="2445"/>
      <c r="AM20" s="2446"/>
      <c r="AN20" s="2374"/>
      <c r="AO20" s="2379"/>
      <c r="AP20" s="2318"/>
    </row>
    <row r="21" spans="2:42" ht="15.75" thickBot="1">
      <c r="B21" s="2447" t="s">
        <v>1639</v>
      </c>
      <c r="C21" s="2387" t="s">
        <v>0</v>
      </c>
      <c r="D21" s="2386" t="s">
        <v>1</v>
      </c>
      <c r="E21" s="2387" t="s">
        <v>1359</v>
      </c>
      <c r="F21" s="2387" t="s">
        <v>1246</v>
      </c>
      <c r="G21" s="2387" t="s">
        <v>2</v>
      </c>
      <c r="H21" s="2385" t="s">
        <v>3</v>
      </c>
      <c r="I21" s="2386" t="s">
        <v>4</v>
      </c>
      <c r="J21" s="2388" t="s">
        <v>5</v>
      </c>
      <c r="K21" s="2389" t="s">
        <v>6</v>
      </c>
      <c r="L21" s="2386" t="s">
        <v>7</v>
      </c>
      <c r="M21" s="2386" t="s">
        <v>8</v>
      </c>
      <c r="N21" s="2386" t="s">
        <v>9</v>
      </c>
      <c r="O21" s="2386" t="s">
        <v>10</v>
      </c>
      <c r="P21" s="2386" t="s">
        <v>11</v>
      </c>
      <c r="Q21" s="2386" t="s">
        <v>12</v>
      </c>
      <c r="R21" s="2386" t="s">
        <v>13</v>
      </c>
      <c r="S21" s="2386" t="s">
        <v>14</v>
      </c>
      <c r="T21" s="2386" t="s">
        <v>1633</v>
      </c>
      <c r="U21" s="2386" t="s">
        <v>15</v>
      </c>
      <c r="V21" s="2386" t="s">
        <v>16</v>
      </c>
      <c r="W21" s="2386" t="s">
        <v>17</v>
      </c>
      <c r="X21" s="2386" t="s">
        <v>18</v>
      </c>
      <c r="Y21" s="2387" t="s">
        <v>19</v>
      </c>
      <c r="Z21" s="2385" t="s">
        <v>20</v>
      </c>
      <c r="AA21" s="2387" t="s">
        <v>21</v>
      </c>
      <c r="AB21" s="2385" t="s">
        <v>22</v>
      </c>
      <c r="AC21" s="2386" t="s">
        <v>23</v>
      </c>
      <c r="AD21" s="2388" t="s">
        <v>24</v>
      </c>
      <c r="AE21" s="2389" t="s">
        <v>25</v>
      </c>
      <c r="AF21" s="2389" t="s">
        <v>1634</v>
      </c>
      <c r="AG21" s="2386" t="s">
        <v>26</v>
      </c>
      <c r="AH21" s="2386" t="s">
        <v>27</v>
      </c>
      <c r="AI21" s="2386" t="s">
        <v>28</v>
      </c>
      <c r="AJ21" s="2386" t="s">
        <v>29</v>
      </c>
      <c r="AK21" s="2386" t="s">
        <v>30</v>
      </c>
      <c r="AL21" s="2387" t="s">
        <v>31</v>
      </c>
      <c r="AM21" s="2390" t="s">
        <v>32</v>
      </c>
      <c r="AN21" s="2385" t="s">
        <v>33</v>
      </c>
      <c r="AO21" s="2386" t="s">
        <v>34</v>
      </c>
      <c r="AP21" s="2388" t="s">
        <v>35</v>
      </c>
    </row>
    <row r="22" spans="2:42" ht="15.75" thickBot="1">
      <c r="B22" s="2448"/>
      <c r="C22" s="2393"/>
      <c r="D22" s="2392"/>
      <c r="E22" s="2393"/>
      <c r="F22" s="2393"/>
      <c r="G22" s="2393"/>
      <c r="H22" s="2399"/>
      <c r="I22" s="2397"/>
      <c r="J22" s="2400"/>
      <c r="K22" s="2399"/>
      <c r="L22" s="2397"/>
      <c r="M22" s="2397"/>
      <c r="N22" s="2397"/>
      <c r="O22" s="2397"/>
      <c r="P22" s="2397"/>
      <c r="Q22" s="2397"/>
      <c r="R22" s="2397"/>
      <c r="S22" s="2397"/>
      <c r="T22" s="2397"/>
      <c r="U22" s="2397"/>
      <c r="V22" s="2397"/>
      <c r="W22" s="2397"/>
      <c r="X22" s="2397"/>
      <c r="Y22" s="2397"/>
      <c r="Z22" s="2397"/>
      <c r="AA22" s="2398"/>
      <c r="AB22" s="2399"/>
      <c r="AC22" s="2397"/>
      <c r="AD22" s="2400"/>
      <c r="AE22" s="2396"/>
      <c r="AF22" s="2396"/>
      <c r="AG22" s="2397"/>
      <c r="AH22" s="2397"/>
      <c r="AI22" s="2397"/>
      <c r="AJ22" s="2392"/>
      <c r="AK22" s="2392"/>
      <c r="AL22" s="2395"/>
      <c r="AM22" s="2401"/>
      <c r="AN22" s="2399"/>
      <c r="AO22" s="2397"/>
      <c r="AP22" s="2400"/>
    </row>
  </sheetData>
  <mergeCells count="88">
    <mergeCell ref="AH19:AJ19"/>
    <mergeCell ref="AN19:AN20"/>
    <mergeCell ref="AO19:AO20"/>
    <mergeCell ref="AP19:AP20"/>
    <mergeCell ref="AB19:AB20"/>
    <mergeCell ref="AC19:AC20"/>
    <mergeCell ref="AD19:AD20"/>
    <mergeCell ref="AE19:AE20"/>
    <mergeCell ref="AF19:AF20"/>
    <mergeCell ref="AG19:AG20"/>
    <mergeCell ref="Y17:Y20"/>
    <mergeCell ref="AE17:AJ18"/>
    <mergeCell ref="AK17:AK20"/>
    <mergeCell ref="AL17:AL20"/>
    <mergeCell ref="L19:L20"/>
    <mergeCell ref="M19:M20"/>
    <mergeCell ref="N19:N20"/>
    <mergeCell ref="O19:O20"/>
    <mergeCell ref="P19:R19"/>
    <mergeCell ref="S19:S20"/>
    <mergeCell ref="H17:H20"/>
    <mergeCell ref="I17:I20"/>
    <mergeCell ref="J17:J20"/>
    <mergeCell ref="K17:K20"/>
    <mergeCell ref="M17:R18"/>
    <mergeCell ref="S17:X18"/>
    <mergeCell ref="T19:T20"/>
    <mergeCell ref="U19:U20"/>
    <mergeCell ref="V19:X19"/>
    <mergeCell ref="AB15:AD18"/>
    <mergeCell ref="AE15:AL15"/>
    <mergeCell ref="AM15:AM20"/>
    <mergeCell ref="AN15:AP18"/>
    <mergeCell ref="B16:B20"/>
    <mergeCell ref="C16:C20"/>
    <mergeCell ref="D16:D20"/>
    <mergeCell ref="E16:E20"/>
    <mergeCell ref="F16:F20"/>
    <mergeCell ref="G16:G20"/>
    <mergeCell ref="AG7:AG8"/>
    <mergeCell ref="AH7:AJ7"/>
    <mergeCell ref="AN7:AN8"/>
    <mergeCell ref="AO7:AO8"/>
    <mergeCell ref="AP7:AP8"/>
    <mergeCell ref="B15:G15"/>
    <mergeCell ref="H15:J15"/>
    <mergeCell ref="K15:Y15"/>
    <mergeCell ref="Z15:Z20"/>
    <mergeCell ref="AA15:AA20"/>
    <mergeCell ref="T7:T8"/>
    <mergeCell ref="U7:U8"/>
    <mergeCell ref="V7:X7"/>
    <mergeCell ref="AB7:AB8"/>
    <mergeCell ref="AC7:AC8"/>
    <mergeCell ref="AD7:AD8"/>
    <mergeCell ref="K5:K8"/>
    <mergeCell ref="M5:R6"/>
    <mergeCell ref="S5:X6"/>
    <mergeCell ref="Y5:Y8"/>
    <mergeCell ref="L7:L8"/>
    <mergeCell ref="M7:M8"/>
    <mergeCell ref="N7:N8"/>
    <mergeCell ref="O7:O8"/>
    <mergeCell ref="P7:R7"/>
    <mergeCell ref="S7:S8"/>
    <mergeCell ref="AQ3:AQ8"/>
    <mergeCell ref="C4:C8"/>
    <mergeCell ref="D4:D8"/>
    <mergeCell ref="E4:E8"/>
    <mergeCell ref="F4:F8"/>
    <mergeCell ref="G4:G8"/>
    <mergeCell ref="H4:H8"/>
    <mergeCell ref="I4:I8"/>
    <mergeCell ref="J4:J8"/>
    <mergeCell ref="AE4:AJ6"/>
    <mergeCell ref="Z3:Z8"/>
    <mergeCell ref="AA3:AA8"/>
    <mergeCell ref="AB3:AD6"/>
    <mergeCell ref="AE3:AL3"/>
    <mergeCell ref="AM3:AM8"/>
    <mergeCell ref="AN3:AP6"/>
    <mergeCell ref="AK4:AK8"/>
    <mergeCell ref="AL4:AL8"/>
    <mergeCell ref="AE7:AE8"/>
    <mergeCell ref="AF7:AF8"/>
    <mergeCell ref="C3:G3"/>
    <mergeCell ref="H3:J3"/>
    <mergeCell ref="K3:Y3"/>
  </mergeCells>
  <pageMargins left="0.70866141732283472" right="0.70866141732283472" top="0.74803149606299213" bottom="0.74803149606299213" header="0.31496062992125984" footer="0.31496062992125984"/>
  <pageSetup paperSize="9" scale="55" orientation="landscape" r:id="rId1"/>
</worksheet>
</file>

<file path=xl/worksheets/sheet3.xml><?xml version="1.0" encoding="utf-8"?>
<worksheet xmlns="http://schemas.openxmlformats.org/spreadsheetml/2006/main" xmlns:r="http://schemas.openxmlformats.org/officeDocument/2006/relationships">
  <dimension ref="B1:F79"/>
  <sheetViews>
    <sheetView showGridLines="0" topLeftCell="A54" zoomScale="80" zoomScaleNormal="80" workbookViewId="0">
      <selection activeCell="D21" sqref="D21"/>
    </sheetView>
  </sheetViews>
  <sheetFormatPr baseColWidth="10" defaultColWidth="11.42578125" defaultRowHeight="14.25"/>
  <cols>
    <col min="1" max="1" width="2.140625" style="493" customWidth="1"/>
    <col min="2" max="2" width="8.7109375" style="570" customWidth="1"/>
    <col min="3" max="3" width="16.140625" style="493" customWidth="1"/>
    <col min="4" max="4" width="61.85546875" style="493" customWidth="1"/>
    <col min="5" max="5" width="69.85546875" style="493" customWidth="1"/>
    <col min="6" max="6" width="22" style="494" customWidth="1"/>
    <col min="7" max="256" width="11.42578125" style="493"/>
    <col min="257" max="257" width="2.140625" style="493" customWidth="1"/>
    <col min="258" max="258" width="8.7109375" style="493" customWidth="1"/>
    <col min="259" max="259" width="16.140625" style="493" customWidth="1"/>
    <col min="260" max="260" width="61.85546875" style="493" customWidth="1"/>
    <col min="261" max="261" width="69.85546875" style="493" customWidth="1"/>
    <col min="262" max="262" width="22" style="493" customWidth="1"/>
    <col min="263" max="512" width="11.42578125" style="493"/>
    <col min="513" max="513" width="2.140625" style="493" customWidth="1"/>
    <col min="514" max="514" width="8.7109375" style="493" customWidth="1"/>
    <col min="515" max="515" width="16.140625" style="493" customWidth="1"/>
    <col min="516" max="516" width="61.85546875" style="493" customWidth="1"/>
    <col min="517" max="517" width="69.85546875" style="493" customWidth="1"/>
    <col min="518" max="518" width="22" style="493" customWidth="1"/>
    <col min="519" max="768" width="11.42578125" style="493"/>
    <col min="769" max="769" width="2.140625" style="493" customWidth="1"/>
    <col min="770" max="770" width="8.7109375" style="493" customWidth="1"/>
    <col min="771" max="771" width="16.140625" style="493" customWidth="1"/>
    <col min="772" max="772" width="61.85546875" style="493" customWidth="1"/>
    <col min="773" max="773" width="69.85546875" style="493" customWidth="1"/>
    <col min="774" max="774" width="22" style="493" customWidth="1"/>
    <col min="775" max="1024" width="11.42578125" style="493"/>
    <col min="1025" max="1025" width="2.140625" style="493" customWidth="1"/>
    <col min="1026" max="1026" width="8.7109375" style="493" customWidth="1"/>
    <col min="1027" max="1027" width="16.140625" style="493" customWidth="1"/>
    <col min="1028" max="1028" width="61.85546875" style="493" customWidth="1"/>
    <col min="1029" max="1029" width="69.85546875" style="493" customWidth="1"/>
    <col min="1030" max="1030" width="22" style="493" customWidth="1"/>
    <col min="1031" max="1280" width="11.42578125" style="493"/>
    <col min="1281" max="1281" width="2.140625" style="493" customWidth="1"/>
    <col min="1282" max="1282" width="8.7109375" style="493" customWidth="1"/>
    <col min="1283" max="1283" width="16.140625" style="493" customWidth="1"/>
    <col min="1284" max="1284" width="61.85546875" style="493" customWidth="1"/>
    <col min="1285" max="1285" width="69.85546875" style="493" customWidth="1"/>
    <col min="1286" max="1286" width="22" style="493" customWidth="1"/>
    <col min="1287" max="1536" width="11.42578125" style="493"/>
    <col min="1537" max="1537" width="2.140625" style="493" customWidth="1"/>
    <col min="1538" max="1538" width="8.7109375" style="493" customWidth="1"/>
    <col min="1539" max="1539" width="16.140625" style="493" customWidth="1"/>
    <col min="1540" max="1540" width="61.85546875" style="493" customWidth="1"/>
    <col min="1541" max="1541" width="69.85546875" style="493" customWidth="1"/>
    <col min="1542" max="1542" width="22" style="493" customWidth="1"/>
    <col min="1543" max="1792" width="11.42578125" style="493"/>
    <col min="1793" max="1793" width="2.140625" style="493" customWidth="1"/>
    <col min="1794" max="1794" width="8.7109375" style="493" customWidth="1"/>
    <col min="1795" max="1795" width="16.140625" style="493" customWidth="1"/>
    <col min="1796" max="1796" width="61.85546875" style="493" customWidth="1"/>
    <col min="1797" max="1797" width="69.85546875" style="493" customWidth="1"/>
    <col min="1798" max="1798" width="22" style="493" customWidth="1"/>
    <col min="1799" max="2048" width="11.42578125" style="493"/>
    <col min="2049" max="2049" width="2.140625" style="493" customWidth="1"/>
    <col min="2050" max="2050" width="8.7109375" style="493" customWidth="1"/>
    <col min="2051" max="2051" width="16.140625" style="493" customWidth="1"/>
    <col min="2052" max="2052" width="61.85546875" style="493" customWidth="1"/>
    <col min="2053" max="2053" width="69.85546875" style="493" customWidth="1"/>
    <col min="2054" max="2054" width="22" style="493" customWidth="1"/>
    <col min="2055" max="2304" width="11.42578125" style="493"/>
    <col min="2305" max="2305" width="2.140625" style="493" customWidth="1"/>
    <col min="2306" max="2306" width="8.7109375" style="493" customWidth="1"/>
    <col min="2307" max="2307" width="16.140625" style="493" customWidth="1"/>
    <col min="2308" max="2308" width="61.85546875" style="493" customWidth="1"/>
    <col min="2309" max="2309" width="69.85546875" style="493" customWidth="1"/>
    <col min="2310" max="2310" width="22" style="493" customWidth="1"/>
    <col min="2311" max="2560" width="11.42578125" style="493"/>
    <col min="2561" max="2561" width="2.140625" style="493" customWidth="1"/>
    <col min="2562" max="2562" width="8.7109375" style="493" customWidth="1"/>
    <col min="2563" max="2563" width="16.140625" style="493" customWidth="1"/>
    <col min="2564" max="2564" width="61.85546875" style="493" customWidth="1"/>
    <col min="2565" max="2565" width="69.85546875" style="493" customWidth="1"/>
    <col min="2566" max="2566" width="22" style="493" customWidth="1"/>
    <col min="2567" max="2816" width="11.42578125" style="493"/>
    <col min="2817" max="2817" width="2.140625" style="493" customWidth="1"/>
    <col min="2818" max="2818" width="8.7109375" style="493" customWidth="1"/>
    <col min="2819" max="2819" width="16.140625" style="493" customWidth="1"/>
    <col min="2820" max="2820" width="61.85546875" style="493" customWidth="1"/>
    <col min="2821" max="2821" width="69.85546875" style="493" customWidth="1"/>
    <col min="2822" max="2822" width="22" style="493" customWidth="1"/>
    <col min="2823" max="3072" width="11.42578125" style="493"/>
    <col min="3073" max="3073" width="2.140625" style="493" customWidth="1"/>
    <col min="3074" max="3074" width="8.7109375" style="493" customWidth="1"/>
    <col min="3075" max="3075" width="16.140625" style="493" customWidth="1"/>
    <col min="3076" max="3076" width="61.85546875" style="493" customWidth="1"/>
    <col min="3077" max="3077" width="69.85546875" style="493" customWidth="1"/>
    <col min="3078" max="3078" width="22" style="493" customWidth="1"/>
    <col min="3079" max="3328" width="11.42578125" style="493"/>
    <col min="3329" max="3329" width="2.140625" style="493" customWidth="1"/>
    <col min="3330" max="3330" width="8.7109375" style="493" customWidth="1"/>
    <col min="3331" max="3331" width="16.140625" style="493" customWidth="1"/>
    <col min="3332" max="3332" width="61.85546875" style="493" customWidth="1"/>
    <col min="3333" max="3333" width="69.85546875" style="493" customWidth="1"/>
    <col min="3334" max="3334" width="22" style="493" customWidth="1"/>
    <col min="3335" max="3584" width="11.42578125" style="493"/>
    <col min="3585" max="3585" width="2.140625" style="493" customWidth="1"/>
    <col min="3586" max="3586" width="8.7109375" style="493" customWidth="1"/>
    <col min="3587" max="3587" width="16.140625" style="493" customWidth="1"/>
    <col min="3588" max="3588" width="61.85546875" style="493" customWidth="1"/>
    <col min="3589" max="3589" width="69.85546875" style="493" customWidth="1"/>
    <col min="3590" max="3590" width="22" style="493" customWidth="1"/>
    <col min="3591" max="3840" width="11.42578125" style="493"/>
    <col min="3841" max="3841" width="2.140625" style="493" customWidth="1"/>
    <col min="3842" max="3842" width="8.7109375" style="493" customWidth="1"/>
    <col min="3843" max="3843" width="16.140625" style="493" customWidth="1"/>
    <col min="3844" max="3844" width="61.85546875" style="493" customWidth="1"/>
    <col min="3845" max="3845" width="69.85546875" style="493" customWidth="1"/>
    <col min="3846" max="3846" width="22" style="493" customWidth="1"/>
    <col min="3847" max="4096" width="11.42578125" style="493"/>
    <col min="4097" max="4097" width="2.140625" style="493" customWidth="1"/>
    <col min="4098" max="4098" width="8.7109375" style="493" customWidth="1"/>
    <col min="4099" max="4099" width="16.140625" style="493" customWidth="1"/>
    <col min="4100" max="4100" width="61.85546875" style="493" customWidth="1"/>
    <col min="4101" max="4101" width="69.85546875" style="493" customWidth="1"/>
    <col min="4102" max="4102" width="22" style="493" customWidth="1"/>
    <col min="4103" max="4352" width="11.42578125" style="493"/>
    <col min="4353" max="4353" width="2.140625" style="493" customWidth="1"/>
    <col min="4354" max="4354" width="8.7109375" style="493" customWidth="1"/>
    <col min="4355" max="4355" width="16.140625" style="493" customWidth="1"/>
    <col min="4356" max="4356" width="61.85546875" style="493" customWidth="1"/>
    <col min="4357" max="4357" width="69.85546875" style="493" customWidth="1"/>
    <col min="4358" max="4358" width="22" style="493" customWidth="1"/>
    <col min="4359" max="4608" width="11.42578125" style="493"/>
    <col min="4609" max="4609" width="2.140625" style="493" customWidth="1"/>
    <col min="4610" max="4610" width="8.7109375" style="493" customWidth="1"/>
    <col min="4611" max="4611" width="16.140625" style="493" customWidth="1"/>
    <col min="4612" max="4612" width="61.85546875" style="493" customWidth="1"/>
    <col min="4613" max="4613" width="69.85546875" style="493" customWidth="1"/>
    <col min="4614" max="4614" width="22" style="493" customWidth="1"/>
    <col min="4615" max="4864" width="11.42578125" style="493"/>
    <col min="4865" max="4865" width="2.140625" style="493" customWidth="1"/>
    <col min="4866" max="4866" width="8.7109375" style="493" customWidth="1"/>
    <col min="4867" max="4867" width="16.140625" style="493" customWidth="1"/>
    <col min="4868" max="4868" width="61.85546875" style="493" customWidth="1"/>
    <col min="4869" max="4869" width="69.85546875" style="493" customWidth="1"/>
    <col min="4870" max="4870" width="22" style="493" customWidth="1"/>
    <col min="4871" max="5120" width="11.42578125" style="493"/>
    <col min="5121" max="5121" width="2.140625" style="493" customWidth="1"/>
    <col min="5122" max="5122" width="8.7109375" style="493" customWidth="1"/>
    <col min="5123" max="5123" width="16.140625" style="493" customWidth="1"/>
    <col min="5124" max="5124" width="61.85546875" style="493" customWidth="1"/>
    <col min="5125" max="5125" width="69.85546875" style="493" customWidth="1"/>
    <col min="5126" max="5126" width="22" style="493" customWidth="1"/>
    <col min="5127" max="5376" width="11.42578125" style="493"/>
    <col min="5377" max="5377" width="2.140625" style="493" customWidth="1"/>
    <col min="5378" max="5378" width="8.7109375" style="493" customWidth="1"/>
    <col min="5379" max="5379" width="16.140625" style="493" customWidth="1"/>
    <col min="5380" max="5380" width="61.85546875" style="493" customWidth="1"/>
    <col min="5381" max="5381" width="69.85546875" style="493" customWidth="1"/>
    <col min="5382" max="5382" width="22" style="493" customWidth="1"/>
    <col min="5383" max="5632" width="11.42578125" style="493"/>
    <col min="5633" max="5633" width="2.140625" style="493" customWidth="1"/>
    <col min="5634" max="5634" width="8.7109375" style="493" customWidth="1"/>
    <col min="5635" max="5635" width="16.140625" style="493" customWidth="1"/>
    <col min="5636" max="5636" width="61.85546875" style="493" customWidth="1"/>
    <col min="5637" max="5637" width="69.85546875" style="493" customWidth="1"/>
    <col min="5638" max="5638" width="22" style="493" customWidth="1"/>
    <col min="5639" max="5888" width="11.42578125" style="493"/>
    <col min="5889" max="5889" width="2.140625" style="493" customWidth="1"/>
    <col min="5890" max="5890" width="8.7109375" style="493" customWidth="1"/>
    <col min="5891" max="5891" width="16.140625" style="493" customWidth="1"/>
    <col min="5892" max="5892" width="61.85546875" style="493" customWidth="1"/>
    <col min="5893" max="5893" width="69.85546875" style="493" customWidth="1"/>
    <col min="5894" max="5894" width="22" style="493" customWidth="1"/>
    <col min="5895" max="6144" width="11.42578125" style="493"/>
    <col min="6145" max="6145" width="2.140625" style="493" customWidth="1"/>
    <col min="6146" max="6146" width="8.7109375" style="493" customWidth="1"/>
    <col min="6147" max="6147" width="16.140625" style="493" customWidth="1"/>
    <col min="6148" max="6148" width="61.85546875" style="493" customWidth="1"/>
    <col min="6149" max="6149" width="69.85546875" style="493" customWidth="1"/>
    <col min="6150" max="6150" width="22" style="493" customWidth="1"/>
    <col min="6151" max="6400" width="11.42578125" style="493"/>
    <col min="6401" max="6401" width="2.140625" style="493" customWidth="1"/>
    <col min="6402" max="6402" width="8.7109375" style="493" customWidth="1"/>
    <col min="6403" max="6403" width="16.140625" style="493" customWidth="1"/>
    <col min="6404" max="6404" width="61.85546875" style="493" customWidth="1"/>
    <col min="6405" max="6405" width="69.85546875" style="493" customWidth="1"/>
    <col min="6406" max="6406" width="22" style="493" customWidth="1"/>
    <col min="6407" max="6656" width="11.42578125" style="493"/>
    <col min="6657" max="6657" width="2.140625" style="493" customWidth="1"/>
    <col min="6658" max="6658" width="8.7109375" style="493" customWidth="1"/>
    <col min="6659" max="6659" width="16.140625" style="493" customWidth="1"/>
    <col min="6660" max="6660" width="61.85546875" style="493" customWidth="1"/>
    <col min="6661" max="6661" width="69.85546875" style="493" customWidth="1"/>
    <col min="6662" max="6662" width="22" style="493" customWidth="1"/>
    <col min="6663" max="6912" width="11.42578125" style="493"/>
    <col min="6913" max="6913" width="2.140625" style="493" customWidth="1"/>
    <col min="6914" max="6914" width="8.7109375" style="493" customWidth="1"/>
    <col min="6915" max="6915" width="16.140625" style="493" customWidth="1"/>
    <col min="6916" max="6916" width="61.85546875" style="493" customWidth="1"/>
    <col min="6917" max="6917" width="69.85546875" style="493" customWidth="1"/>
    <col min="6918" max="6918" width="22" style="493" customWidth="1"/>
    <col min="6919" max="7168" width="11.42578125" style="493"/>
    <col min="7169" max="7169" width="2.140625" style="493" customWidth="1"/>
    <col min="7170" max="7170" width="8.7109375" style="493" customWidth="1"/>
    <col min="7171" max="7171" width="16.140625" style="493" customWidth="1"/>
    <col min="7172" max="7172" width="61.85546875" style="493" customWidth="1"/>
    <col min="7173" max="7173" width="69.85546875" style="493" customWidth="1"/>
    <col min="7174" max="7174" width="22" style="493" customWidth="1"/>
    <col min="7175" max="7424" width="11.42578125" style="493"/>
    <col min="7425" max="7425" width="2.140625" style="493" customWidth="1"/>
    <col min="7426" max="7426" width="8.7109375" style="493" customWidth="1"/>
    <col min="7427" max="7427" width="16.140625" style="493" customWidth="1"/>
    <col min="7428" max="7428" width="61.85546875" style="493" customWidth="1"/>
    <col min="7429" max="7429" width="69.85546875" style="493" customWidth="1"/>
    <col min="7430" max="7430" width="22" style="493" customWidth="1"/>
    <col min="7431" max="7680" width="11.42578125" style="493"/>
    <col min="7681" max="7681" width="2.140625" style="493" customWidth="1"/>
    <col min="7682" max="7682" width="8.7109375" style="493" customWidth="1"/>
    <col min="7683" max="7683" width="16.140625" style="493" customWidth="1"/>
    <col min="7684" max="7684" width="61.85546875" style="493" customWidth="1"/>
    <col min="7685" max="7685" width="69.85546875" style="493" customWidth="1"/>
    <col min="7686" max="7686" width="22" style="493" customWidth="1"/>
    <col min="7687" max="7936" width="11.42578125" style="493"/>
    <col min="7937" max="7937" width="2.140625" style="493" customWidth="1"/>
    <col min="7938" max="7938" width="8.7109375" style="493" customWidth="1"/>
    <col min="7939" max="7939" width="16.140625" style="493" customWidth="1"/>
    <col min="7940" max="7940" width="61.85546875" style="493" customWidth="1"/>
    <col min="7941" max="7941" width="69.85546875" style="493" customWidth="1"/>
    <col min="7942" max="7942" width="22" style="493" customWidth="1"/>
    <col min="7943" max="8192" width="11.42578125" style="493"/>
    <col min="8193" max="8193" width="2.140625" style="493" customWidth="1"/>
    <col min="8194" max="8194" width="8.7109375" style="493" customWidth="1"/>
    <col min="8195" max="8195" width="16.140625" style="493" customWidth="1"/>
    <col min="8196" max="8196" width="61.85546875" style="493" customWidth="1"/>
    <col min="8197" max="8197" width="69.85546875" style="493" customWidth="1"/>
    <col min="8198" max="8198" width="22" style="493" customWidth="1"/>
    <col min="8199" max="8448" width="11.42578125" style="493"/>
    <col min="8449" max="8449" width="2.140625" style="493" customWidth="1"/>
    <col min="8450" max="8450" width="8.7109375" style="493" customWidth="1"/>
    <col min="8451" max="8451" width="16.140625" style="493" customWidth="1"/>
    <col min="8452" max="8452" width="61.85546875" style="493" customWidth="1"/>
    <col min="8453" max="8453" width="69.85546875" style="493" customWidth="1"/>
    <col min="8454" max="8454" width="22" style="493" customWidth="1"/>
    <col min="8455" max="8704" width="11.42578125" style="493"/>
    <col min="8705" max="8705" width="2.140625" style="493" customWidth="1"/>
    <col min="8706" max="8706" width="8.7109375" style="493" customWidth="1"/>
    <col min="8707" max="8707" width="16.140625" style="493" customWidth="1"/>
    <col min="8708" max="8708" width="61.85546875" style="493" customWidth="1"/>
    <col min="8709" max="8709" width="69.85546875" style="493" customWidth="1"/>
    <col min="8710" max="8710" width="22" style="493" customWidth="1"/>
    <col min="8711" max="8960" width="11.42578125" style="493"/>
    <col min="8961" max="8961" width="2.140625" style="493" customWidth="1"/>
    <col min="8962" max="8962" width="8.7109375" style="493" customWidth="1"/>
    <col min="8963" max="8963" width="16.140625" style="493" customWidth="1"/>
    <col min="8964" max="8964" width="61.85546875" style="493" customWidth="1"/>
    <col min="8965" max="8965" width="69.85546875" style="493" customWidth="1"/>
    <col min="8966" max="8966" width="22" style="493" customWidth="1"/>
    <col min="8967" max="9216" width="11.42578125" style="493"/>
    <col min="9217" max="9217" width="2.140625" style="493" customWidth="1"/>
    <col min="9218" max="9218" width="8.7109375" style="493" customWidth="1"/>
    <col min="9219" max="9219" width="16.140625" style="493" customWidth="1"/>
    <col min="9220" max="9220" width="61.85546875" style="493" customWidth="1"/>
    <col min="9221" max="9221" width="69.85546875" style="493" customWidth="1"/>
    <col min="9222" max="9222" width="22" style="493" customWidth="1"/>
    <col min="9223" max="9472" width="11.42578125" style="493"/>
    <col min="9473" max="9473" width="2.140625" style="493" customWidth="1"/>
    <col min="9474" max="9474" width="8.7109375" style="493" customWidth="1"/>
    <col min="9475" max="9475" width="16.140625" style="493" customWidth="1"/>
    <col min="9476" max="9476" width="61.85546875" style="493" customWidth="1"/>
    <col min="9477" max="9477" width="69.85546875" style="493" customWidth="1"/>
    <col min="9478" max="9478" width="22" style="493" customWidth="1"/>
    <col min="9479" max="9728" width="11.42578125" style="493"/>
    <col min="9729" max="9729" width="2.140625" style="493" customWidth="1"/>
    <col min="9730" max="9730" width="8.7109375" style="493" customWidth="1"/>
    <col min="9731" max="9731" width="16.140625" style="493" customWidth="1"/>
    <col min="9732" max="9732" width="61.85546875" style="493" customWidth="1"/>
    <col min="9733" max="9733" width="69.85546875" style="493" customWidth="1"/>
    <col min="9734" max="9734" width="22" style="493" customWidth="1"/>
    <col min="9735" max="9984" width="11.42578125" style="493"/>
    <col min="9985" max="9985" width="2.140625" style="493" customWidth="1"/>
    <col min="9986" max="9986" width="8.7109375" style="493" customWidth="1"/>
    <col min="9987" max="9987" width="16.140625" style="493" customWidth="1"/>
    <col min="9988" max="9988" width="61.85546875" style="493" customWidth="1"/>
    <col min="9989" max="9989" width="69.85546875" style="493" customWidth="1"/>
    <col min="9990" max="9990" width="22" style="493" customWidth="1"/>
    <col min="9991" max="10240" width="11.42578125" style="493"/>
    <col min="10241" max="10241" width="2.140625" style="493" customWidth="1"/>
    <col min="10242" max="10242" width="8.7109375" style="493" customWidth="1"/>
    <col min="10243" max="10243" width="16.140625" style="493" customWidth="1"/>
    <col min="10244" max="10244" width="61.85546875" style="493" customWidth="1"/>
    <col min="10245" max="10245" width="69.85546875" style="493" customWidth="1"/>
    <col min="10246" max="10246" width="22" style="493" customWidth="1"/>
    <col min="10247" max="10496" width="11.42578125" style="493"/>
    <col min="10497" max="10497" width="2.140625" style="493" customWidth="1"/>
    <col min="10498" max="10498" width="8.7109375" style="493" customWidth="1"/>
    <col min="10499" max="10499" width="16.140625" style="493" customWidth="1"/>
    <col min="10500" max="10500" width="61.85546875" style="493" customWidth="1"/>
    <col min="10501" max="10501" width="69.85546875" style="493" customWidth="1"/>
    <col min="10502" max="10502" width="22" style="493" customWidth="1"/>
    <col min="10503" max="10752" width="11.42578125" style="493"/>
    <col min="10753" max="10753" width="2.140625" style="493" customWidth="1"/>
    <col min="10754" max="10754" width="8.7109375" style="493" customWidth="1"/>
    <col min="10755" max="10755" width="16.140625" style="493" customWidth="1"/>
    <col min="10756" max="10756" width="61.85546875" style="493" customWidth="1"/>
    <col min="10757" max="10757" width="69.85546875" style="493" customWidth="1"/>
    <col min="10758" max="10758" width="22" style="493" customWidth="1"/>
    <col min="10759" max="11008" width="11.42578125" style="493"/>
    <col min="11009" max="11009" width="2.140625" style="493" customWidth="1"/>
    <col min="11010" max="11010" width="8.7109375" style="493" customWidth="1"/>
    <col min="11011" max="11011" width="16.140625" style="493" customWidth="1"/>
    <col min="11012" max="11012" width="61.85546875" style="493" customWidth="1"/>
    <col min="11013" max="11013" width="69.85546875" style="493" customWidth="1"/>
    <col min="11014" max="11014" width="22" style="493" customWidth="1"/>
    <col min="11015" max="11264" width="11.42578125" style="493"/>
    <col min="11265" max="11265" width="2.140625" style="493" customWidth="1"/>
    <col min="11266" max="11266" width="8.7109375" style="493" customWidth="1"/>
    <col min="11267" max="11267" width="16.140625" style="493" customWidth="1"/>
    <col min="11268" max="11268" width="61.85546875" style="493" customWidth="1"/>
    <col min="11269" max="11269" width="69.85546875" style="493" customWidth="1"/>
    <col min="11270" max="11270" width="22" style="493" customWidth="1"/>
    <col min="11271" max="11520" width="11.42578125" style="493"/>
    <col min="11521" max="11521" width="2.140625" style="493" customWidth="1"/>
    <col min="11522" max="11522" width="8.7109375" style="493" customWidth="1"/>
    <col min="11523" max="11523" width="16.140625" style="493" customWidth="1"/>
    <col min="11524" max="11524" width="61.85546875" style="493" customWidth="1"/>
    <col min="11525" max="11525" width="69.85546875" style="493" customWidth="1"/>
    <col min="11526" max="11526" width="22" style="493" customWidth="1"/>
    <col min="11527" max="11776" width="11.42578125" style="493"/>
    <col min="11777" max="11777" width="2.140625" style="493" customWidth="1"/>
    <col min="11778" max="11778" width="8.7109375" style="493" customWidth="1"/>
    <col min="11779" max="11779" width="16.140625" style="493" customWidth="1"/>
    <col min="11780" max="11780" width="61.85546875" style="493" customWidth="1"/>
    <col min="11781" max="11781" width="69.85546875" style="493" customWidth="1"/>
    <col min="11782" max="11782" width="22" style="493" customWidth="1"/>
    <col min="11783" max="12032" width="11.42578125" style="493"/>
    <col min="12033" max="12033" width="2.140625" style="493" customWidth="1"/>
    <col min="12034" max="12034" width="8.7109375" style="493" customWidth="1"/>
    <col min="12035" max="12035" width="16.140625" style="493" customWidth="1"/>
    <col min="12036" max="12036" width="61.85546875" style="493" customWidth="1"/>
    <col min="12037" max="12037" width="69.85546875" style="493" customWidth="1"/>
    <col min="12038" max="12038" width="22" style="493" customWidth="1"/>
    <col min="12039" max="12288" width="11.42578125" style="493"/>
    <col min="12289" max="12289" width="2.140625" style="493" customWidth="1"/>
    <col min="12290" max="12290" width="8.7109375" style="493" customWidth="1"/>
    <col min="12291" max="12291" width="16.140625" style="493" customWidth="1"/>
    <col min="12292" max="12292" width="61.85546875" style="493" customWidth="1"/>
    <col min="12293" max="12293" width="69.85546875" style="493" customWidth="1"/>
    <col min="12294" max="12294" width="22" style="493" customWidth="1"/>
    <col min="12295" max="12544" width="11.42578125" style="493"/>
    <col min="12545" max="12545" width="2.140625" style="493" customWidth="1"/>
    <col min="12546" max="12546" width="8.7109375" style="493" customWidth="1"/>
    <col min="12547" max="12547" width="16.140625" style="493" customWidth="1"/>
    <col min="12548" max="12548" width="61.85546875" style="493" customWidth="1"/>
    <col min="12549" max="12549" width="69.85546875" style="493" customWidth="1"/>
    <col min="12550" max="12550" width="22" style="493" customWidth="1"/>
    <col min="12551" max="12800" width="11.42578125" style="493"/>
    <col min="12801" max="12801" width="2.140625" style="493" customWidth="1"/>
    <col min="12802" max="12802" width="8.7109375" style="493" customWidth="1"/>
    <col min="12803" max="12803" width="16.140625" style="493" customWidth="1"/>
    <col min="12804" max="12804" width="61.85546875" style="493" customWidth="1"/>
    <col min="12805" max="12805" width="69.85546875" style="493" customWidth="1"/>
    <col min="12806" max="12806" width="22" style="493" customWidth="1"/>
    <col min="12807" max="13056" width="11.42578125" style="493"/>
    <col min="13057" max="13057" width="2.140625" style="493" customWidth="1"/>
    <col min="13058" max="13058" width="8.7109375" style="493" customWidth="1"/>
    <col min="13059" max="13059" width="16.140625" style="493" customWidth="1"/>
    <col min="13060" max="13060" width="61.85546875" style="493" customWidth="1"/>
    <col min="13061" max="13061" width="69.85546875" style="493" customWidth="1"/>
    <col min="13062" max="13062" width="22" style="493" customWidth="1"/>
    <col min="13063" max="13312" width="11.42578125" style="493"/>
    <col min="13313" max="13313" width="2.140625" style="493" customWidth="1"/>
    <col min="13314" max="13314" width="8.7109375" style="493" customWidth="1"/>
    <col min="13315" max="13315" width="16.140625" style="493" customWidth="1"/>
    <col min="13316" max="13316" width="61.85546875" style="493" customWidth="1"/>
    <col min="13317" max="13317" width="69.85546875" style="493" customWidth="1"/>
    <col min="13318" max="13318" width="22" style="493" customWidth="1"/>
    <col min="13319" max="13568" width="11.42578125" style="493"/>
    <col min="13569" max="13569" width="2.140625" style="493" customWidth="1"/>
    <col min="13570" max="13570" width="8.7109375" style="493" customWidth="1"/>
    <col min="13571" max="13571" width="16.140625" style="493" customWidth="1"/>
    <col min="13572" max="13572" width="61.85546875" style="493" customWidth="1"/>
    <col min="13573" max="13573" width="69.85546875" style="493" customWidth="1"/>
    <col min="13574" max="13574" width="22" style="493" customWidth="1"/>
    <col min="13575" max="13824" width="11.42578125" style="493"/>
    <col min="13825" max="13825" width="2.140625" style="493" customWidth="1"/>
    <col min="13826" max="13826" width="8.7109375" style="493" customWidth="1"/>
    <col min="13827" max="13827" width="16.140625" style="493" customWidth="1"/>
    <col min="13828" max="13828" width="61.85546875" style="493" customWidth="1"/>
    <col min="13829" max="13829" width="69.85546875" style="493" customWidth="1"/>
    <col min="13830" max="13830" width="22" style="493" customWidth="1"/>
    <col min="13831" max="14080" width="11.42578125" style="493"/>
    <col min="14081" max="14081" width="2.140625" style="493" customWidth="1"/>
    <col min="14082" max="14082" width="8.7109375" style="493" customWidth="1"/>
    <col min="14083" max="14083" width="16.140625" style="493" customWidth="1"/>
    <col min="14084" max="14084" width="61.85546875" style="493" customWidth="1"/>
    <col min="14085" max="14085" width="69.85546875" style="493" customWidth="1"/>
    <col min="14086" max="14086" width="22" style="493" customWidth="1"/>
    <col min="14087" max="14336" width="11.42578125" style="493"/>
    <col min="14337" max="14337" width="2.140625" style="493" customWidth="1"/>
    <col min="14338" max="14338" width="8.7109375" style="493" customWidth="1"/>
    <col min="14339" max="14339" width="16.140625" style="493" customWidth="1"/>
    <col min="14340" max="14340" width="61.85546875" style="493" customWidth="1"/>
    <col min="14341" max="14341" width="69.85546875" style="493" customWidth="1"/>
    <col min="14342" max="14342" width="22" style="493" customWidth="1"/>
    <col min="14343" max="14592" width="11.42578125" style="493"/>
    <col min="14593" max="14593" width="2.140625" style="493" customWidth="1"/>
    <col min="14594" max="14594" width="8.7109375" style="493" customWidth="1"/>
    <col min="14595" max="14595" width="16.140625" style="493" customWidth="1"/>
    <col min="14596" max="14596" width="61.85546875" style="493" customWidth="1"/>
    <col min="14597" max="14597" width="69.85546875" style="493" customWidth="1"/>
    <col min="14598" max="14598" width="22" style="493" customWidth="1"/>
    <col min="14599" max="14848" width="11.42578125" style="493"/>
    <col min="14849" max="14849" width="2.140625" style="493" customWidth="1"/>
    <col min="14850" max="14850" width="8.7109375" style="493" customWidth="1"/>
    <col min="14851" max="14851" width="16.140625" style="493" customWidth="1"/>
    <col min="14852" max="14852" width="61.85546875" style="493" customWidth="1"/>
    <col min="14853" max="14853" width="69.85546875" style="493" customWidth="1"/>
    <col min="14854" max="14854" width="22" style="493" customWidth="1"/>
    <col min="14855" max="15104" width="11.42578125" style="493"/>
    <col min="15105" max="15105" width="2.140625" style="493" customWidth="1"/>
    <col min="15106" max="15106" width="8.7109375" style="493" customWidth="1"/>
    <col min="15107" max="15107" width="16.140625" style="493" customWidth="1"/>
    <col min="15108" max="15108" width="61.85546875" style="493" customWidth="1"/>
    <col min="15109" max="15109" width="69.85546875" style="493" customWidth="1"/>
    <col min="15110" max="15110" width="22" style="493" customWidth="1"/>
    <col min="15111" max="15360" width="11.42578125" style="493"/>
    <col min="15361" max="15361" width="2.140625" style="493" customWidth="1"/>
    <col min="15362" max="15362" width="8.7109375" style="493" customWidth="1"/>
    <col min="15363" max="15363" width="16.140625" style="493" customWidth="1"/>
    <col min="15364" max="15364" width="61.85546875" style="493" customWidth="1"/>
    <col min="15365" max="15365" width="69.85546875" style="493" customWidth="1"/>
    <col min="15366" max="15366" width="22" style="493" customWidth="1"/>
    <col min="15367" max="15616" width="11.42578125" style="493"/>
    <col min="15617" max="15617" width="2.140625" style="493" customWidth="1"/>
    <col min="15618" max="15618" width="8.7109375" style="493" customWidth="1"/>
    <col min="15619" max="15619" width="16.140625" style="493" customWidth="1"/>
    <col min="15620" max="15620" width="61.85546875" style="493" customWidth="1"/>
    <col min="15621" max="15621" width="69.85546875" style="493" customWidth="1"/>
    <col min="15622" max="15622" width="22" style="493" customWidth="1"/>
    <col min="15623" max="15872" width="11.42578125" style="493"/>
    <col min="15873" max="15873" width="2.140625" style="493" customWidth="1"/>
    <col min="15874" max="15874" width="8.7109375" style="493" customWidth="1"/>
    <col min="15875" max="15875" width="16.140625" style="493" customWidth="1"/>
    <col min="15876" max="15876" width="61.85546875" style="493" customWidth="1"/>
    <col min="15877" max="15877" width="69.85546875" style="493" customWidth="1"/>
    <col min="15878" max="15878" width="22" style="493" customWidth="1"/>
    <col min="15879" max="16128" width="11.42578125" style="493"/>
    <col min="16129" max="16129" width="2.140625" style="493" customWidth="1"/>
    <col min="16130" max="16130" width="8.7109375" style="493" customWidth="1"/>
    <col min="16131" max="16131" width="16.140625" style="493" customWidth="1"/>
    <col min="16132" max="16132" width="61.85546875" style="493" customWidth="1"/>
    <col min="16133" max="16133" width="69.85546875" style="493" customWidth="1"/>
    <col min="16134" max="16134" width="22" style="493" customWidth="1"/>
    <col min="16135" max="16384" width="11.42578125" style="493"/>
  </cols>
  <sheetData>
    <row r="1" spans="2:6" ht="15" thickBot="1"/>
    <row r="2" spans="2:6">
      <c r="B2" s="571"/>
      <c r="C2" s="572" t="s">
        <v>533</v>
      </c>
      <c r="D2" s="572"/>
      <c r="E2" s="572"/>
      <c r="F2" s="573"/>
    </row>
    <row r="3" spans="2:6" ht="15" thickBot="1">
      <c r="B3" s="574"/>
      <c r="C3" s="575" t="s">
        <v>295</v>
      </c>
      <c r="D3" s="575" t="s">
        <v>534</v>
      </c>
      <c r="E3" s="575" t="s">
        <v>296</v>
      </c>
      <c r="F3" s="576" t="s">
        <v>297</v>
      </c>
    </row>
    <row r="4" spans="2:6">
      <c r="B4" s="577" t="s">
        <v>0</v>
      </c>
      <c r="C4" s="578" t="s">
        <v>535</v>
      </c>
      <c r="D4" s="579" t="s">
        <v>536</v>
      </c>
      <c r="E4" s="580" t="s">
        <v>537</v>
      </c>
      <c r="F4" s="581"/>
    </row>
    <row r="5" spans="2:6" ht="28.5">
      <c r="B5" s="582" t="s">
        <v>1</v>
      </c>
      <c r="C5" s="583" t="s">
        <v>538</v>
      </c>
      <c r="D5" s="584" t="s">
        <v>539</v>
      </c>
      <c r="E5" s="585" t="s">
        <v>540</v>
      </c>
      <c r="F5" s="586"/>
    </row>
    <row r="6" spans="2:6" ht="52.5" customHeight="1">
      <c r="B6" s="582" t="s">
        <v>2</v>
      </c>
      <c r="C6" s="583" t="s">
        <v>541</v>
      </c>
      <c r="D6" s="584" t="s">
        <v>542</v>
      </c>
      <c r="E6" s="585" t="s">
        <v>543</v>
      </c>
      <c r="F6" s="586"/>
    </row>
    <row r="7" spans="2:6" ht="57.75" customHeight="1">
      <c r="B7" s="582" t="s">
        <v>3</v>
      </c>
      <c r="C7" s="587" t="s">
        <v>544</v>
      </c>
      <c r="D7" s="588" t="s">
        <v>545</v>
      </c>
      <c r="E7" s="589" t="s">
        <v>546</v>
      </c>
      <c r="F7" s="590"/>
    </row>
    <row r="8" spans="2:6">
      <c r="B8" s="582" t="s">
        <v>4</v>
      </c>
      <c r="C8" s="587" t="s">
        <v>547</v>
      </c>
      <c r="D8" s="591" t="s">
        <v>548</v>
      </c>
      <c r="E8" s="592" t="s">
        <v>549</v>
      </c>
      <c r="F8" s="586"/>
    </row>
    <row r="9" spans="2:6" ht="42.75">
      <c r="B9" s="582" t="s">
        <v>5</v>
      </c>
      <c r="C9" s="593" t="s">
        <v>550</v>
      </c>
      <c r="D9" s="594" t="s">
        <v>551</v>
      </c>
      <c r="E9" s="595" t="s">
        <v>552</v>
      </c>
      <c r="F9" s="586"/>
    </row>
    <row r="10" spans="2:6">
      <c r="B10" s="582" t="s">
        <v>6</v>
      </c>
      <c r="C10" s="593" t="s">
        <v>553</v>
      </c>
      <c r="D10" s="596" t="s">
        <v>554</v>
      </c>
      <c r="E10" s="583" t="s">
        <v>235</v>
      </c>
      <c r="F10" s="597"/>
    </row>
    <row r="11" spans="2:6">
      <c r="B11" s="582" t="s">
        <v>7</v>
      </c>
      <c r="C11" s="593" t="s">
        <v>555</v>
      </c>
      <c r="D11" s="596" t="s">
        <v>556</v>
      </c>
      <c r="E11" s="583" t="s">
        <v>235</v>
      </c>
      <c r="F11" s="597"/>
    </row>
    <row r="12" spans="2:6">
      <c r="B12" s="582" t="s">
        <v>8</v>
      </c>
      <c r="C12" s="593" t="s">
        <v>557</v>
      </c>
      <c r="D12" s="596" t="s">
        <v>558</v>
      </c>
      <c r="E12" s="583" t="s">
        <v>235</v>
      </c>
      <c r="F12" s="597"/>
    </row>
    <row r="13" spans="2:6">
      <c r="B13" s="582" t="s">
        <v>9</v>
      </c>
      <c r="C13" s="593" t="s">
        <v>559</v>
      </c>
      <c r="D13" s="596" t="s">
        <v>560</v>
      </c>
      <c r="E13" s="583" t="s">
        <v>235</v>
      </c>
      <c r="F13" s="597"/>
    </row>
    <row r="14" spans="2:6">
      <c r="B14" s="582" t="s">
        <v>10</v>
      </c>
      <c r="C14" s="593" t="s">
        <v>561</v>
      </c>
      <c r="D14" s="596" t="s">
        <v>562</v>
      </c>
      <c r="E14" s="583" t="s">
        <v>235</v>
      </c>
      <c r="F14" s="597"/>
    </row>
    <row r="15" spans="2:6">
      <c r="B15" s="582" t="s">
        <v>11</v>
      </c>
      <c r="C15" s="593" t="s">
        <v>563</v>
      </c>
      <c r="D15" s="596" t="s">
        <v>564</v>
      </c>
      <c r="E15" s="583" t="s">
        <v>235</v>
      </c>
      <c r="F15" s="597"/>
    </row>
    <row r="16" spans="2:6">
      <c r="B16" s="582" t="s">
        <v>12</v>
      </c>
      <c r="C16" s="593" t="s">
        <v>565</v>
      </c>
      <c r="D16" s="596" t="s">
        <v>566</v>
      </c>
      <c r="E16" s="583" t="s">
        <v>235</v>
      </c>
      <c r="F16" s="597"/>
    </row>
    <row r="17" spans="2:6">
      <c r="B17" s="582" t="s">
        <v>13</v>
      </c>
      <c r="C17" s="593" t="s">
        <v>567</v>
      </c>
      <c r="D17" s="596" t="s">
        <v>568</v>
      </c>
      <c r="E17" s="583" t="s">
        <v>235</v>
      </c>
      <c r="F17" s="597"/>
    </row>
    <row r="18" spans="2:6">
      <c r="B18" s="582" t="s">
        <v>14</v>
      </c>
      <c r="C18" s="593" t="s">
        <v>569</v>
      </c>
      <c r="D18" s="596" t="s">
        <v>570</v>
      </c>
      <c r="E18" s="583" t="s">
        <v>235</v>
      </c>
      <c r="F18" s="597"/>
    </row>
    <row r="19" spans="2:6">
      <c r="B19" s="582" t="s">
        <v>15</v>
      </c>
      <c r="C19" s="593" t="s">
        <v>571</v>
      </c>
      <c r="D19" s="596" t="s">
        <v>572</v>
      </c>
      <c r="E19" s="583" t="s">
        <v>235</v>
      </c>
      <c r="F19" s="597"/>
    </row>
    <row r="20" spans="2:6">
      <c r="B20" s="582" t="s">
        <v>16</v>
      </c>
      <c r="C20" s="593" t="s">
        <v>573</v>
      </c>
      <c r="D20" s="596" t="s">
        <v>574</v>
      </c>
      <c r="E20" s="583" t="s">
        <v>235</v>
      </c>
      <c r="F20" s="586"/>
    </row>
    <row r="21" spans="2:6">
      <c r="B21" s="582" t="s">
        <v>17</v>
      </c>
      <c r="C21" s="593" t="s">
        <v>575</v>
      </c>
      <c r="D21" s="596" t="s">
        <v>576</v>
      </c>
      <c r="E21" s="583" t="s">
        <v>235</v>
      </c>
      <c r="F21" s="586"/>
    </row>
    <row r="22" spans="2:6" ht="28.5">
      <c r="B22" s="582" t="s">
        <v>18</v>
      </c>
      <c r="C22" s="593" t="s">
        <v>577</v>
      </c>
      <c r="D22" s="596" t="s">
        <v>578</v>
      </c>
      <c r="E22" s="583" t="s">
        <v>235</v>
      </c>
      <c r="F22" s="597"/>
    </row>
    <row r="23" spans="2:6">
      <c r="B23" s="582" t="s">
        <v>19</v>
      </c>
      <c r="C23" s="593" t="s">
        <v>579</v>
      </c>
      <c r="D23" s="596" t="s">
        <v>580</v>
      </c>
      <c r="E23" s="583" t="s">
        <v>235</v>
      </c>
      <c r="F23" s="597"/>
    </row>
    <row r="24" spans="2:6">
      <c r="B24" s="582" t="s">
        <v>20</v>
      </c>
      <c r="C24" s="593" t="s">
        <v>581</v>
      </c>
      <c r="D24" s="596" t="s">
        <v>582</v>
      </c>
      <c r="E24" s="583" t="s">
        <v>235</v>
      </c>
      <c r="F24" s="597"/>
    </row>
    <row r="25" spans="2:6">
      <c r="B25" s="598" t="s">
        <v>583</v>
      </c>
      <c r="C25" s="593" t="s">
        <v>584</v>
      </c>
      <c r="D25" s="596" t="s">
        <v>585</v>
      </c>
      <c r="E25" s="583" t="s">
        <v>235</v>
      </c>
      <c r="F25" s="597"/>
    </row>
    <row r="26" spans="2:6">
      <c r="B26" s="582" t="s">
        <v>21</v>
      </c>
      <c r="C26" s="593" t="s">
        <v>586</v>
      </c>
      <c r="D26" s="599" t="s">
        <v>587</v>
      </c>
      <c r="E26" s="593" t="s">
        <v>588</v>
      </c>
      <c r="F26" s="600"/>
    </row>
    <row r="27" spans="2:6">
      <c r="B27" s="582" t="s">
        <v>22</v>
      </c>
      <c r="C27" s="593" t="s">
        <v>305</v>
      </c>
      <c r="D27" s="584" t="s">
        <v>589</v>
      </c>
      <c r="E27" s="593" t="s">
        <v>588</v>
      </c>
      <c r="F27" s="600"/>
    </row>
    <row r="28" spans="2:6">
      <c r="B28" s="582" t="s">
        <v>23</v>
      </c>
      <c r="C28" s="587" t="s">
        <v>590</v>
      </c>
      <c r="D28" s="591" t="s">
        <v>591</v>
      </c>
      <c r="E28" s="601"/>
      <c r="F28" s="586"/>
    </row>
    <row r="29" spans="2:6" ht="28.5">
      <c r="B29" s="582" t="s">
        <v>24</v>
      </c>
      <c r="C29" s="583" t="s">
        <v>592</v>
      </c>
      <c r="D29" s="602" t="s">
        <v>593</v>
      </c>
      <c r="E29" s="583" t="s">
        <v>594</v>
      </c>
      <c r="F29" s="586"/>
    </row>
    <row r="30" spans="2:6">
      <c r="B30" s="582" t="s">
        <v>25</v>
      </c>
      <c r="C30" s="583" t="s">
        <v>595</v>
      </c>
      <c r="D30" s="603" t="s">
        <v>596</v>
      </c>
      <c r="E30" s="583" t="s">
        <v>237</v>
      </c>
      <c r="F30" s="597"/>
    </row>
    <row r="31" spans="2:6">
      <c r="B31" s="582" t="s">
        <v>26</v>
      </c>
      <c r="C31" s="583" t="s">
        <v>597</v>
      </c>
      <c r="D31" s="603" t="s">
        <v>564</v>
      </c>
      <c r="E31" s="583" t="s">
        <v>237</v>
      </c>
      <c r="F31" s="597"/>
    </row>
    <row r="32" spans="2:6" ht="28.5" customHeight="1">
      <c r="B32" s="582" t="s">
        <v>27</v>
      </c>
      <c r="C32" s="583" t="s">
        <v>598</v>
      </c>
      <c r="D32" s="603" t="s">
        <v>599</v>
      </c>
      <c r="E32" s="583" t="s">
        <v>237</v>
      </c>
      <c r="F32" s="604"/>
    </row>
    <row r="33" spans="2:6" ht="28.5" customHeight="1">
      <c r="B33" s="582" t="s">
        <v>28</v>
      </c>
      <c r="C33" s="583" t="s">
        <v>600</v>
      </c>
      <c r="D33" s="603" t="s">
        <v>601</v>
      </c>
      <c r="E33" s="583" t="s">
        <v>237</v>
      </c>
      <c r="F33" s="604"/>
    </row>
    <row r="34" spans="2:6" ht="28.5" customHeight="1">
      <c r="B34" s="582" t="s">
        <v>29</v>
      </c>
      <c r="C34" s="583" t="s">
        <v>602</v>
      </c>
      <c r="D34" s="603" t="s">
        <v>603</v>
      </c>
      <c r="E34" s="583" t="s">
        <v>237</v>
      </c>
      <c r="F34" s="604"/>
    </row>
    <row r="35" spans="2:6" ht="28.5">
      <c r="B35" s="582" t="s">
        <v>30</v>
      </c>
      <c r="C35" s="583" t="s">
        <v>604</v>
      </c>
      <c r="D35" s="602" t="s">
        <v>605</v>
      </c>
      <c r="E35" s="583" t="s">
        <v>606</v>
      </c>
      <c r="F35" s="586"/>
    </row>
    <row r="36" spans="2:6">
      <c r="B36" s="582" t="s">
        <v>31</v>
      </c>
      <c r="C36" s="583" t="s">
        <v>607</v>
      </c>
      <c r="D36" s="603" t="s">
        <v>596</v>
      </c>
      <c r="E36" s="583" t="s">
        <v>237</v>
      </c>
      <c r="F36" s="597"/>
    </row>
    <row r="37" spans="2:6">
      <c r="B37" s="582" t="s">
        <v>32</v>
      </c>
      <c r="C37" s="583" t="s">
        <v>608</v>
      </c>
      <c r="D37" s="603" t="s">
        <v>564</v>
      </c>
      <c r="E37" s="583" t="s">
        <v>237</v>
      </c>
      <c r="F37" s="597"/>
    </row>
    <row r="38" spans="2:6" ht="28.5" customHeight="1">
      <c r="B38" s="582" t="s">
        <v>33</v>
      </c>
      <c r="C38" s="583" t="s">
        <v>609</v>
      </c>
      <c r="D38" s="603" t="s">
        <v>599</v>
      </c>
      <c r="E38" s="583" t="s">
        <v>237</v>
      </c>
      <c r="F38" s="604"/>
    </row>
    <row r="39" spans="2:6" ht="28.5" customHeight="1">
      <c r="B39" s="582" t="s">
        <v>34</v>
      </c>
      <c r="C39" s="583" t="s">
        <v>610</v>
      </c>
      <c r="D39" s="603" t="s">
        <v>601</v>
      </c>
      <c r="E39" s="583" t="s">
        <v>237</v>
      </c>
      <c r="F39" s="604"/>
    </row>
    <row r="40" spans="2:6" ht="28.5" customHeight="1">
      <c r="B40" s="582" t="s">
        <v>35</v>
      </c>
      <c r="C40" s="583" t="s">
        <v>611</v>
      </c>
      <c r="D40" s="603" t="s">
        <v>603</v>
      </c>
      <c r="E40" s="583" t="s">
        <v>237</v>
      </c>
      <c r="F40" s="604"/>
    </row>
    <row r="41" spans="2:6" ht="28.5" customHeight="1">
      <c r="B41" s="582" t="s">
        <v>36</v>
      </c>
      <c r="C41" s="583" t="s">
        <v>612</v>
      </c>
      <c r="D41" s="603" t="s">
        <v>613</v>
      </c>
      <c r="E41" s="583" t="s">
        <v>237</v>
      </c>
      <c r="F41" s="604"/>
    </row>
    <row r="42" spans="2:6" ht="28.5" customHeight="1">
      <c r="B42" s="582" t="s">
        <v>37</v>
      </c>
      <c r="C42" s="583" t="s">
        <v>614</v>
      </c>
      <c r="D42" s="603" t="s">
        <v>615</v>
      </c>
      <c r="E42" s="583" t="s">
        <v>237</v>
      </c>
      <c r="F42" s="604"/>
    </row>
    <row r="43" spans="2:6" ht="28.5" customHeight="1">
      <c r="B43" s="582" t="s">
        <v>38</v>
      </c>
      <c r="C43" s="583" t="s">
        <v>616</v>
      </c>
      <c r="D43" s="603" t="s">
        <v>617</v>
      </c>
      <c r="E43" s="583" t="s">
        <v>237</v>
      </c>
      <c r="F43" s="604"/>
    </row>
    <row r="44" spans="2:6" ht="28.5" customHeight="1">
      <c r="B44" s="582" t="s">
        <v>39</v>
      </c>
      <c r="C44" s="583" t="s">
        <v>618</v>
      </c>
      <c r="D44" s="603" t="s">
        <v>619</v>
      </c>
      <c r="E44" s="583" t="s">
        <v>237</v>
      </c>
      <c r="F44" s="604"/>
    </row>
    <row r="45" spans="2:6" ht="28.5" customHeight="1">
      <c r="B45" s="582" t="s">
        <v>40</v>
      </c>
      <c r="C45" s="583" t="s">
        <v>620</v>
      </c>
      <c r="D45" s="603" t="s">
        <v>621</v>
      </c>
      <c r="E45" s="583" t="s">
        <v>237</v>
      </c>
      <c r="F45" s="604"/>
    </row>
    <row r="46" spans="2:6" ht="27.75" customHeight="1">
      <c r="B46" s="582" t="s">
        <v>41</v>
      </c>
      <c r="C46" s="583" t="s">
        <v>622</v>
      </c>
      <c r="D46" s="602" t="s">
        <v>623</v>
      </c>
      <c r="E46" s="583" t="s">
        <v>250</v>
      </c>
      <c r="F46" s="586"/>
    </row>
    <row r="47" spans="2:6" ht="27.75" customHeight="1">
      <c r="B47" s="582" t="s">
        <v>42</v>
      </c>
      <c r="C47" s="583" t="s">
        <v>624</v>
      </c>
      <c r="D47" s="602" t="s">
        <v>625</v>
      </c>
      <c r="E47" s="583" t="s">
        <v>626</v>
      </c>
      <c r="F47" s="586"/>
    </row>
    <row r="48" spans="2:6" ht="39.75" customHeight="1">
      <c r="B48" s="582" t="s">
        <v>43</v>
      </c>
      <c r="C48" s="593" t="s">
        <v>627</v>
      </c>
      <c r="D48" s="584" t="s">
        <v>628</v>
      </c>
      <c r="E48" s="593" t="s">
        <v>626</v>
      </c>
      <c r="F48" s="600"/>
    </row>
    <row r="49" spans="2:6" ht="38.25" customHeight="1">
      <c r="B49" s="582" t="s">
        <v>44</v>
      </c>
      <c r="C49" s="593" t="s">
        <v>629</v>
      </c>
      <c r="D49" s="599" t="s">
        <v>630</v>
      </c>
      <c r="E49" s="583" t="s">
        <v>631</v>
      </c>
      <c r="F49" s="600"/>
    </row>
    <row r="50" spans="2:6" ht="28.5">
      <c r="B50" s="605" t="s">
        <v>45</v>
      </c>
      <c r="C50" s="606" t="s">
        <v>632</v>
      </c>
      <c r="D50" s="607" t="s">
        <v>633</v>
      </c>
      <c r="E50" s="608"/>
      <c r="F50" s="609"/>
    </row>
    <row r="51" spans="2:6" ht="28.5">
      <c r="B51" s="610" t="s">
        <v>46</v>
      </c>
      <c r="C51" s="611" t="s">
        <v>634</v>
      </c>
      <c r="D51" s="612" t="s">
        <v>635</v>
      </c>
      <c r="E51" s="611" t="s">
        <v>636</v>
      </c>
      <c r="F51" s="613"/>
    </row>
    <row r="52" spans="2:6" ht="28.5">
      <c r="B52" s="610" t="s">
        <v>47</v>
      </c>
      <c r="C52" s="611" t="s">
        <v>637</v>
      </c>
      <c r="D52" s="612" t="s">
        <v>638</v>
      </c>
      <c r="E52" s="611" t="s">
        <v>639</v>
      </c>
      <c r="F52" s="613"/>
    </row>
    <row r="53" spans="2:6" ht="27.75" customHeight="1">
      <c r="B53" s="582" t="s">
        <v>48</v>
      </c>
      <c r="C53" s="614" t="s">
        <v>640</v>
      </c>
      <c r="D53" s="615" t="s">
        <v>641</v>
      </c>
      <c r="E53" s="616" t="s">
        <v>642</v>
      </c>
      <c r="F53" s="600"/>
    </row>
    <row r="54" spans="2:6" ht="25.5" customHeight="1">
      <c r="B54" s="582" t="s">
        <v>49</v>
      </c>
      <c r="C54" s="614" t="s">
        <v>643</v>
      </c>
      <c r="D54" s="617" t="s">
        <v>644</v>
      </c>
      <c r="E54" s="593" t="s">
        <v>255</v>
      </c>
      <c r="F54" s="600"/>
    </row>
    <row r="55" spans="2:6" ht="24" customHeight="1">
      <c r="B55" s="582" t="s">
        <v>50</v>
      </c>
      <c r="C55" s="614" t="s">
        <v>645</v>
      </c>
      <c r="D55" s="617" t="s">
        <v>646</v>
      </c>
      <c r="E55" s="593" t="s">
        <v>255</v>
      </c>
      <c r="F55" s="600"/>
    </row>
    <row r="56" spans="2:6" ht="38.25" customHeight="1">
      <c r="B56" s="582" t="s">
        <v>51</v>
      </c>
      <c r="C56" s="614" t="s">
        <v>647</v>
      </c>
      <c r="D56" s="615" t="s">
        <v>648</v>
      </c>
      <c r="E56" s="616" t="s">
        <v>649</v>
      </c>
      <c r="F56" s="618"/>
    </row>
    <row r="57" spans="2:6" ht="42.75">
      <c r="B57" s="582" t="s">
        <v>52</v>
      </c>
      <c r="C57" s="614" t="s">
        <v>650</v>
      </c>
      <c r="D57" s="617" t="s">
        <v>651</v>
      </c>
      <c r="E57" s="619"/>
      <c r="F57" s="600"/>
    </row>
    <row r="58" spans="2:6">
      <c r="B58" s="582" t="s">
        <v>53</v>
      </c>
      <c r="C58" s="593" t="s">
        <v>652</v>
      </c>
      <c r="D58" s="599" t="s">
        <v>653</v>
      </c>
      <c r="E58" s="620" t="s">
        <v>654</v>
      </c>
      <c r="F58" s="621"/>
    </row>
    <row r="59" spans="2:6">
      <c r="B59" s="582" t="s">
        <v>415</v>
      </c>
      <c r="C59" s="583" t="s">
        <v>655</v>
      </c>
      <c r="D59" s="602" t="s">
        <v>582</v>
      </c>
      <c r="E59" s="583" t="s">
        <v>656</v>
      </c>
      <c r="F59" s="597"/>
    </row>
    <row r="60" spans="2:6">
      <c r="B60" s="582" t="s">
        <v>418</v>
      </c>
      <c r="C60" s="583" t="s">
        <v>657</v>
      </c>
      <c r="D60" s="602" t="s">
        <v>658</v>
      </c>
      <c r="E60" s="583" t="s">
        <v>276</v>
      </c>
      <c r="F60" s="597"/>
    </row>
    <row r="61" spans="2:6">
      <c r="B61" s="582" t="s">
        <v>421</v>
      </c>
      <c r="C61" s="583" t="s">
        <v>659</v>
      </c>
      <c r="D61" s="602" t="s">
        <v>660</v>
      </c>
      <c r="E61" s="583" t="s">
        <v>278</v>
      </c>
      <c r="F61" s="597"/>
    </row>
    <row r="62" spans="2:6" ht="42.75">
      <c r="B62" s="582" t="s">
        <v>423</v>
      </c>
      <c r="C62" s="587" t="s">
        <v>661</v>
      </c>
      <c r="D62" s="617" t="s">
        <v>662</v>
      </c>
      <c r="E62" s="622" t="s">
        <v>663</v>
      </c>
      <c r="F62" s="586"/>
    </row>
    <row r="63" spans="2:6" ht="51.75" customHeight="1">
      <c r="B63" s="582" t="s">
        <v>426</v>
      </c>
      <c r="C63" s="587" t="s">
        <v>664</v>
      </c>
      <c r="D63" s="615" t="s">
        <v>665</v>
      </c>
      <c r="E63" s="583" t="s">
        <v>666</v>
      </c>
      <c r="F63" s="590"/>
    </row>
    <row r="64" spans="2:6" ht="24" customHeight="1">
      <c r="B64" s="582" t="s">
        <v>667</v>
      </c>
      <c r="C64" s="587" t="s">
        <v>668</v>
      </c>
      <c r="D64" s="623" t="s">
        <v>669</v>
      </c>
      <c r="E64" s="583" t="s">
        <v>262</v>
      </c>
      <c r="F64" s="586"/>
    </row>
    <row r="65" spans="2:6" ht="49.5" customHeight="1">
      <c r="B65" s="582" t="s">
        <v>670</v>
      </c>
      <c r="C65" s="587" t="s">
        <v>671</v>
      </c>
      <c r="D65" s="623" t="s">
        <v>672</v>
      </c>
      <c r="E65" s="583" t="s">
        <v>262</v>
      </c>
      <c r="F65" s="586"/>
    </row>
    <row r="66" spans="2:6" ht="31.5" customHeight="1">
      <c r="B66" s="582" t="s">
        <v>429</v>
      </c>
      <c r="C66" s="587" t="s">
        <v>673</v>
      </c>
      <c r="D66" s="623" t="s">
        <v>674</v>
      </c>
      <c r="E66" s="583" t="s">
        <v>262</v>
      </c>
      <c r="F66" s="586"/>
    </row>
    <row r="67" spans="2:6" ht="28.5">
      <c r="B67" s="582" t="s">
        <v>675</v>
      </c>
      <c r="C67" s="624" t="s">
        <v>676</v>
      </c>
      <c r="D67" s="591" t="s">
        <v>677</v>
      </c>
      <c r="E67" s="585" t="s">
        <v>678</v>
      </c>
      <c r="F67" s="586"/>
    </row>
    <row r="68" spans="2:6" ht="36" customHeight="1">
      <c r="B68" s="582" t="s">
        <v>679</v>
      </c>
      <c r="C68" s="587" t="s">
        <v>680</v>
      </c>
      <c r="D68" s="615" t="s">
        <v>681</v>
      </c>
      <c r="E68" s="625" t="s">
        <v>282</v>
      </c>
      <c r="F68" s="626"/>
    </row>
    <row r="69" spans="2:6">
      <c r="B69" s="582" t="s">
        <v>682</v>
      </c>
      <c r="C69" s="587" t="s">
        <v>683</v>
      </c>
      <c r="D69" s="623" t="s">
        <v>684</v>
      </c>
      <c r="E69" s="625" t="s">
        <v>282</v>
      </c>
      <c r="F69" s="626"/>
    </row>
    <row r="70" spans="2:6">
      <c r="B70" s="582" t="s">
        <v>438</v>
      </c>
      <c r="C70" s="587" t="s">
        <v>685</v>
      </c>
      <c r="D70" s="623" t="s">
        <v>686</v>
      </c>
      <c r="E70" s="625" t="s">
        <v>282</v>
      </c>
      <c r="F70" s="626"/>
    </row>
    <row r="71" spans="2:6">
      <c r="B71" s="582" t="s">
        <v>441</v>
      </c>
      <c r="C71" s="627" t="s">
        <v>687</v>
      </c>
      <c r="D71" s="628" t="s">
        <v>688</v>
      </c>
      <c r="E71" s="625" t="s">
        <v>282</v>
      </c>
      <c r="F71" s="629"/>
    </row>
    <row r="72" spans="2:6" ht="28.5">
      <c r="B72" s="582" t="s">
        <v>444</v>
      </c>
      <c r="C72" s="630" t="s">
        <v>689</v>
      </c>
      <c r="D72" s="631" t="s">
        <v>690</v>
      </c>
      <c r="E72" s="632" t="s">
        <v>691</v>
      </c>
      <c r="F72" s="633"/>
    </row>
    <row r="73" spans="2:6">
      <c r="B73" s="582" t="s">
        <v>447</v>
      </c>
      <c r="C73" s="630" t="s">
        <v>692</v>
      </c>
      <c r="D73" s="631" t="s">
        <v>693</v>
      </c>
      <c r="E73" s="632"/>
      <c r="F73" s="633"/>
    </row>
    <row r="74" spans="2:6" ht="28.5">
      <c r="B74" s="582" t="s">
        <v>450</v>
      </c>
      <c r="C74" s="630" t="s">
        <v>694</v>
      </c>
      <c r="D74" s="634" t="s">
        <v>695</v>
      </c>
      <c r="E74" s="632" t="s">
        <v>696</v>
      </c>
      <c r="F74" s="633"/>
    </row>
    <row r="75" spans="2:6" ht="28.5">
      <c r="B75" s="582" t="s">
        <v>453</v>
      </c>
      <c r="C75" s="630" t="s">
        <v>697</v>
      </c>
      <c r="D75" s="635" t="s">
        <v>698</v>
      </c>
      <c r="E75" s="632" t="s">
        <v>406</v>
      </c>
      <c r="F75" s="633"/>
    </row>
    <row r="76" spans="2:6">
      <c r="B76" s="582" t="s">
        <v>456</v>
      </c>
      <c r="C76" s="630" t="s">
        <v>699</v>
      </c>
      <c r="D76" s="636" t="s">
        <v>700</v>
      </c>
      <c r="E76" s="632" t="s">
        <v>406</v>
      </c>
      <c r="F76" s="633"/>
    </row>
    <row r="77" spans="2:6" ht="42.75">
      <c r="B77" s="582" t="s">
        <v>459</v>
      </c>
      <c r="C77" s="630" t="s">
        <v>701</v>
      </c>
      <c r="D77" s="636" t="s">
        <v>702</v>
      </c>
      <c r="E77" s="632" t="s">
        <v>406</v>
      </c>
      <c r="F77" s="633"/>
    </row>
    <row r="78" spans="2:6">
      <c r="B78" s="582" t="s">
        <v>462</v>
      </c>
      <c r="C78" s="630" t="s">
        <v>703</v>
      </c>
      <c r="D78" s="636" t="s">
        <v>704</v>
      </c>
      <c r="E78" s="632" t="s">
        <v>406</v>
      </c>
      <c r="F78" s="633"/>
    </row>
    <row r="79" spans="2:6" ht="29.25" thickBot="1">
      <c r="B79" s="582" t="s">
        <v>471</v>
      </c>
      <c r="C79" s="637" t="s">
        <v>705</v>
      </c>
      <c r="D79" s="638" t="s">
        <v>706</v>
      </c>
      <c r="E79" s="639" t="s">
        <v>409</v>
      </c>
      <c r="F79" s="640"/>
    </row>
  </sheetData>
  <mergeCells count="1">
    <mergeCell ref="C2:F2"/>
  </mergeCells>
  <pageMargins left="0.7" right="0.7" top="0.75" bottom="0.75" header="0.3" footer="0.3"/>
  <pageSetup paperSize="9" scale="37" orientation="portrait" r:id="rId1"/>
</worksheet>
</file>

<file path=xl/worksheets/sheet4.xml><?xml version="1.0" encoding="utf-8"?>
<worksheet xmlns="http://schemas.openxmlformats.org/spreadsheetml/2006/main" xmlns:r="http://schemas.openxmlformats.org/officeDocument/2006/relationships">
  <dimension ref="A1:H16"/>
  <sheetViews>
    <sheetView showGridLines="0" zoomScale="85" zoomScaleNormal="85" workbookViewId="0">
      <selection activeCell="D21" sqref="D21"/>
    </sheetView>
  </sheetViews>
  <sheetFormatPr baseColWidth="10" defaultColWidth="11.42578125" defaultRowHeight="14.25"/>
  <cols>
    <col min="1" max="1" width="1.7109375" style="570" customWidth="1"/>
    <col min="2" max="2" width="8.140625" style="570" customWidth="1"/>
    <col min="3" max="3" width="5" style="570" customWidth="1"/>
    <col min="4" max="4" width="66.140625" style="493" customWidth="1"/>
    <col min="5" max="5" width="34.140625" style="493" customWidth="1"/>
    <col min="6" max="6" width="26.28515625" style="494" customWidth="1"/>
    <col min="7" max="7" width="14.7109375" style="518" customWidth="1"/>
    <col min="8" max="8" width="56.140625" style="518" customWidth="1"/>
    <col min="9" max="256" width="11.42578125" style="493"/>
    <col min="257" max="257" width="1.7109375" style="493" customWidth="1"/>
    <col min="258" max="258" width="8.140625" style="493" customWidth="1"/>
    <col min="259" max="259" width="5" style="493" customWidth="1"/>
    <col min="260" max="260" width="66.140625" style="493" customWidth="1"/>
    <col min="261" max="261" width="34.140625" style="493" customWidth="1"/>
    <col min="262" max="262" width="26.28515625" style="493" customWidth="1"/>
    <col min="263" max="263" width="14.7109375" style="493" customWidth="1"/>
    <col min="264" max="264" width="56.140625" style="493" customWidth="1"/>
    <col min="265" max="512" width="11.42578125" style="493"/>
    <col min="513" max="513" width="1.7109375" style="493" customWidth="1"/>
    <col min="514" max="514" width="8.140625" style="493" customWidth="1"/>
    <col min="515" max="515" width="5" style="493" customWidth="1"/>
    <col min="516" max="516" width="66.140625" style="493" customWidth="1"/>
    <col min="517" max="517" width="34.140625" style="493" customWidth="1"/>
    <col min="518" max="518" width="26.28515625" style="493" customWidth="1"/>
    <col min="519" max="519" width="14.7109375" style="493" customWidth="1"/>
    <col min="520" max="520" width="56.140625" style="493" customWidth="1"/>
    <col min="521" max="768" width="11.42578125" style="493"/>
    <col min="769" max="769" width="1.7109375" style="493" customWidth="1"/>
    <col min="770" max="770" width="8.140625" style="493" customWidth="1"/>
    <col min="771" max="771" width="5" style="493" customWidth="1"/>
    <col min="772" max="772" width="66.140625" style="493" customWidth="1"/>
    <col min="773" max="773" width="34.140625" style="493" customWidth="1"/>
    <col min="774" max="774" width="26.28515625" style="493" customWidth="1"/>
    <col min="775" max="775" width="14.7109375" style="493" customWidth="1"/>
    <col min="776" max="776" width="56.140625" style="493" customWidth="1"/>
    <col min="777" max="1024" width="11.42578125" style="493"/>
    <col min="1025" max="1025" width="1.7109375" style="493" customWidth="1"/>
    <col min="1026" max="1026" width="8.140625" style="493" customWidth="1"/>
    <col min="1027" max="1027" width="5" style="493" customWidth="1"/>
    <col min="1028" max="1028" width="66.140625" style="493" customWidth="1"/>
    <col min="1029" max="1029" width="34.140625" style="493" customWidth="1"/>
    <col min="1030" max="1030" width="26.28515625" style="493" customWidth="1"/>
    <col min="1031" max="1031" width="14.7109375" style="493" customWidth="1"/>
    <col min="1032" max="1032" width="56.140625" style="493" customWidth="1"/>
    <col min="1033" max="1280" width="11.42578125" style="493"/>
    <col min="1281" max="1281" width="1.7109375" style="493" customWidth="1"/>
    <col min="1282" max="1282" width="8.140625" style="493" customWidth="1"/>
    <col min="1283" max="1283" width="5" style="493" customWidth="1"/>
    <col min="1284" max="1284" width="66.140625" style="493" customWidth="1"/>
    <col min="1285" max="1285" width="34.140625" style="493" customWidth="1"/>
    <col min="1286" max="1286" width="26.28515625" style="493" customWidth="1"/>
    <col min="1287" max="1287" width="14.7109375" style="493" customWidth="1"/>
    <col min="1288" max="1288" width="56.140625" style="493" customWidth="1"/>
    <col min="1289" max="1536" width="11.42578125" style="493"/>
    <col min="1537" max="1537" width="1.7109375" style="493" customWidth="1"/>
    <col min="1538" max="1538" width="8.140625" style="493" customWidth="1"/>
    <col min="1539" max="1539" width="5" style="493" customWidth="1"/>
    <col min="1540" max="1540" width="66.140625" style="493" customWidth="1"/>
    <col min="1541" max="1541" width="34.140625" style="493" customWidth="1"/>
    <col min="1542" max="1542" width="26.28515625" style="493" customWidth="1"/>
    <col min="1543" max="1543" width="14.7109375" style="493" customWidth="1"/>
    <col min="1544" max="1544" width="56.140625" style="493" customWidth="1"/>
    <col min="1545" max="1792" width="11.42578125" style="493"/>
    <col min="1793" max="1793" width="1.7109375" style="493" customWidth="1"/>
    <col min="1794" max="1794" width="8.140625" style="493" customWidth="1"/>
    <col min="1795" max="1795" width="5" style="493" customWidth="1"/>
    <col min="1796" max="1796" width="66.140625" style="493" customWidth="1"/>
    <col min="1797" max="1797" width="34.140625" style="493" customWidth="1"/>
    <col min="1798" max="1798" width="26.28515625" style="493" customWidth="1"/>
    <col min="1799" max="1799" width="14.7109375" style="493" customWidth="1"/>
    <col min="1800" max="1800" width="56.140625" style="493" customWidth="1"/>
    <col min="1801" max="2048" width="11.42578125" style="493"/>
    <col min="2049" max="2049" width="1.7109375" style="493" customWidth="1"/>
    <col min="2050" max="2050" width="8.140625" style="493" customWidth="1"/>
    <col min="2051" max="2051" width="5" style="493" customWidth="1"/>
    <col min="2052" max="2052" width="66.140625" style="493" customWidth="1"/>
    <col min="2053" max="2053" width="34.140625" style="493" customWidth="1"/>
    <col min="2054" max="2054" width="26.28515625" style="493" customWidth="1"/>
    <col min="2055" max="2055" width="14.7109375" style="493" customWidth="1"/>
    <col min="2056" max="2056" width="56.140625" style="493" customWidth="1"/>
    <col min="2057" max="2304" width="11.42578125" style="493"/>
    <col min="2305" max="2305" width="1.7109375" style="493" customWidth="1"/>
    <col min="2306" max="2306" width="8.140625" style="493" customWidth="1"/>
    <col min="2307" max="2307" width="5" style="493" customWidth="1"/>
    <col min="2308" max="2308" width="66.140625" style="493" customWidth="1"/>
    <col min="2309" max="2309" width="34.140625" style="493" customWidth="1"/>
    <col min="2310" max="2310" width="26.28515625" style="493" customWidth="1"/>
    <col min="2311" max="2311" width="14.7109375" style="493" customWidth="1"/>
    <col min="2312" max="2312" width="56.140625" style="493" customWidth="1"/>
    <col min="2313" max="2560" width="11.42578125" style="493"/>
    <col min="2561" max="2561" width="1.7109375" style="493" customWidth="1"/>
    <col min="2562" max="2562" width="8.140625" style="493" customWidth="1"/>
    <col min="2563" max="2563" width="5" style="493" customWidth="1"/>
    <col min="2564" max="2564" width="66.140625" style="493" customWidth="1"/>
    <col min="2565" max="2565" width="34.140625" style="493" customWidth="1"/>
    <col min="2566" max="2566" width="26.28515625" style="493" customWidth="1"/>
    <col min="2567" max="2567" width="14.7109375" style="493" customWidth="1"/>
    <col min="2568" max="2568" width="56.140625" style="493" customWidth="1"/>
    <col min="2569" max="2816" width="11.42578125" style="493"/>
    <col min="2817" max="2817" width="1.7109375" style="493" customWidth="1"/>
    <col min="2818" max="2818" width="8.140625" style="493" customWidth="1"/>
    <col min="2819" max="2819" width="5" style="493" customWidth="1"/>
    <col min="2820" max="2820" width="66.140625" style="493" customWidth="1"/>
    <col min="2821" max="2821" width="34.140625" style="493" customWidth="1"/>
    <col min="2822" max="2822" width="26.28515625" style="493" customWidth="1"/>
    <col min="2823" max="2823" width="14.7109375" style="493" customWidth="1"/>
    <col min="2824" max="2824" width="56.140625" style="493" customWidth="1"/>
    <col min="2825" max="3072" width="11.42578125" style="493"/>
    <col min="3073" max="3073" width="1.7109375" style="493" customWidth="1"/>
    <col min="3074" max="3074" width="8.140625" style="493" customWidth="1"/>
    <col min="3075" max="3075" width="5" style="493" customWidth="1"/>
    <col min="3076" max="3076" width="66.140625" style="493" customWidth="1"/>
    <col min="3077" max="3077" width="34.140625" style="493" customWidth="1"/>
    <col min="3078" max="3078" width="26.28515625" style="493" customWidth="1"/>
    <col min="3079" max="3079" width="14.7109375" style="493" customWidth="1"/>
    <col min="3080" max="3080" width="56.140625" style="493" customWidth="1"/>
    <col min="3081" max="3328" width="11.42578125" style="493"/>
    <col min="3329" max="3329" width="1.7109375" style="493" customWidth="1"/>
    <col min="3330" max="3330" width="8.140625" style="493" customWidth="1"/>
    <col min="3331" max="3331" width="5" style="493" customWidth="1"/>
    <col min="3332" max="3332" width="66.140625" style="493" customWidth="1"/>
    <col min="3333" max="3333" width="34.140625" style="493" customWidth="1"/>
    <col min="3334" max="3334" width="26.28515625" style="493" customWidth="1"/>
    <col min="3335" max="3335" width="14.7109375" style="493" customWidth="1"/>
    <col min="3336" max="3336" width="56.140625" style="493" customWidth="1"/>
    <col min="3337" max="3584" width="11.42578125" style="493"/>
    <col min="3585" max="3585" width="1.7109375" style="493" customWidth="1"/>
    <col min="3586" max="3586" width="8.140625" style="493" customWidth="1"/>
    <col min="3587" max="3587" width="5" style="493" customWidth="1"/>
    <col min="3588" max="3588" width="66.140625" style="493" customWidth="1"/>
    <col min="3589" max="3589" width="34.140625" style="493" customWidth="1"/>
    <col min="3590" max="3590" width="26.28515625" style="493" customWidth="1"/>
    <col min="3591" max="3591" width="14.7109375" style="493" customWidth="1"/>
    <col min="3592" max="3592" width="56.140625" style="493" customWidth="1"/>
    <col min="3593" max="3840" width="11.42578125" style="493"/>
    <col min="3841" max="3841" width="1.7109375" style="493" customWidth="1"/>
    <col min="3842" max="3842" width="8.140625" style="493" customWidth="1"/>
    <col min="3843" max="3843" width="5" style="493" customWidth="1"/>
    <col min="3844" max="3844" width="66.140625" style="493" customWidth="1"/>
    <col min="3845" max="3845" width="34.140625" style="493" customWidth="1"/>
    <col min="3846" max="3846" width="26.28515625" style="493" customWidth="1"/>
    <col min="3847" max="3847" width="14.7109375" style="493" customWidth="1"/>
    <col min="3848" max="3848" width="56.140625" style="493" customWidth="1"/>
    <col min="3849" max="4096" width="11.42578125" style="493"/>
    <col min="4097" max="4097" width="1.7109375" style="493" customWidth="1"/>
    <col min="4098" max="4098" width="8.140625" style="493" customWidth="1"/>
    <col min="4099" max="4099" width="5" style="493" customWidth="1"/>
    <col min="4100" max="4100" width="66.140625" style="493" customWidth="1"/>
    <col min="4101" max="4101" width="34.140625" style="493" customWidth="1"/>
    <col min="4102" max="4102" width="26.28515625" style="493" customWidth="1"/>
    <col min="4103" max="4103" width="14.7109375" style="493" customWidth="1"/>
    <col min="4104" max="4104" width="56.140625" style="493" customWidth="1"/>
    <col min="4105" max="4352" width="11.42578125" style="493"/>
    <col min="4353" max="4353" width="1.7109375" style="493" customWidth="1"/>
    <col min="4354" max="4354" width="8.140625" style="493" customWidth="1"/>
    <col min="4355" max="4355" width="5" style="493" customWidth="1"/>
    <col min="4356" max="4356" width="66.140625" style="493" customWidth="1"/>
    <col min="4357" max="4357" width="34.140625" style="493" customWidth="1"/>
    <col min="4358" max="4358" width="26.28515625" style="493" customWidth="1"/>
    <col min="4359" max="4359" width="14.7109375" style="493" customWidth="1"/>
    <col min="4360" max="4360" width="56.140625" style="493" customWidth="1"/>
    <col min="4361" max="4608" width="11.42578125" style="493"/>
    <col min="4609" max="4609" width="1.7109375" style="493" customWidth="1"/>
    <col min="4610" max="4610" width="8.140625" style="493" customWidth="1"/>
    <col min="4611" max="4611" width="5" style="493" customWidth="1"/>
    <col min="4612" max="4612" width="66.140625" style="493" customWidth="1"/>
    <col min="4613" max="4613" width="34.140625" style="493" customWidth="1"/>
    <col min="4614" max="4614" width="26.28515625" style="493" customWidth="1"/>
    <col min="4615" max="4615" width="14.7109375" style="493" customWidth="1"/>
    <col min="4616" max="4616" width="56.140625" style="493" customWidth="1"/>
    <col min="4617" max="4864" width="11.42578125" style="493"/>
    <col min="4865" max="4865" width="1.7109375" style="493" customWidth="1"/>
    <col min="4866" max="4866" width="8.140625" style="493" customWidth="1"/>
    <col min="4867" max="4867" width="5" style="493" customWidth="1"/>
    <col min="4868" max="4868" width="66.140625" style="493" customWidth="1"/>
    <col min="4869" max="4869" width="34.140625" style="493" customWidth="1"/>
    <col min="4870" max="4870" width="26.28515625" style="493" customWidth="1"/>
    <col min="4871" max="4871" width="14.7109375" style="493" customWidth="1"/>
    <col min="4872" max="4872" width="56.140625" style="493" customWidth="1"/>
    <col min="4873" max="5120" width="11.42578125" style="493"/>
    <col min="5121" max="5121" width="1.7109375" style="493" customWidth="1"/>
    <col min="5122" max="5122" width="8.140625" style="493" customWidth="1"/>
    <col min="5123" max="5123" width="5" style="493" customWidth="1"/>
    <col min="5124" max="5124" width="66.140625" style="493" customWidth="1"/>
    <col min="5125" max="5125" width="34.140625" style="493" customWidth="1"/>
    <col min="5126" max="5126" width="26.28515625" style="493" customWidth="1"/>
    <col min="5127" max="5127" width="14.7109375" style="493" customWidth="1"/>
    <col min="5128" max="5128" width="56.140625" style="493" customWidth="1"/>
    <col min="5129" max="5376" width="11.42578125" style="493"/>
    <col min="5377" max="5377" width="1.7109375" style="493" customWidth="1"/>
    <col min="5378" max="5378" width="8.140625" style="493" customWidth="1"/>
    <col min="5379" max="5379" width="5" style="493" customWidth="1"/>
    <col min="5380" max="5380" width="66.140625" style="493" customWidth="1"/>
    <col min="5381" max="5381" width="34.140625" style="493" customWidth="1"/>
    <col min="5382" max="5382" width="26.28515625" style="493" customWidth="1"/>
    <col min="5383" max="5383" width="14.7109375" style="493" customWidth="1"/>
    <col min="5384" max="5384" width="56.140625" style="493" customWidth="1"/>
    <col min="5385" max="5632" width="11.42578125" style="493"/>
    <col min="5633" max="5633" width="1.7109375" style="493" customWidth="1"/>
    <col min="5634" max="5634" width="8.140625" style="493" customWidth="1"/>
    <col min="5635" max="5635" width="5" style="493" customWidth="1"/>
    <col min="5636" max="5636" width="66.140625" style="493" customWidth="1"/>
    <col min="5637" max="5637" width="34.140625" style="493" customWidth="1"/>
    <col min="5638" max="5638" width="26.28515625" style="493" customWidth="1"/>
    <col min="5639" max="5639" width="14.7109375" style="493" customWidth="1"/>
    <col min="5640" max="5640" width="56.140625" style="493" customWidth="1"/>
    <col min="5641" max="5888" width="11.42578125" style="493"/>
    <col min="5889" max="5889" width="1.7109375" style="493" customWidth="1"/>
    <col min="5890" max="5890" width="8.140625" style="493" customWidth="1"/>
    <col min="5891" max="5891" width="5" style="493" customWidth="1"/>
    <col min="5892" max="5892" width="66.140625" style="493" customWidth="1"/>
    <col min="5893" max="5893" width="34.140625" style="493" customWidth="1"/>
    <col min="5894" max="5894" width="26.28515625" style="493" customWidth="1"/>
    <col min="5895" max="5895" width="14.7109375" style="493" customWidth="1"/>
    <col min="5896" max="5896" width="56.140625" style="493" customWidth="1"/>
    <col min="5897" max="6144" width="11.42578125" style="493"/>
    <col min="6145" max="6145" width="1.7109375" style="493" customWidth="1"/>
    <col min="6146" max="6146" width="8.140625" style="493" customWidth="1"/>
    <col min="6147" max="6147" width="5" style="493" customWidth="1"/>
    <col min="6148" max="6148" width="66.140625" style="493" customWidth="1"/>
    <col min="6149" max="6149" width="34.140625" style="493" customWidth="1"/>
    <col min="6150" max="6150" width="26.28515625" style="493" customWidth="1"/>
    <col min="6151" max="6151" width="14.7109375" style="493" customWidth="1"/>
    <col min="6152" max="6152" width="56.140625" style="493" customWidth="1"/>
    <col min="6153" max="6400" width="11.42578125" style="493"/>
    <col min="6401" max="6401" width="1.7109375" style="493" customWidth="1"/>
    <col min="6402" max="6402" width="8.140625" style="493" customWidth="1"/>
    <col min="6403" max="6403" width="5" style="493" customWidth="1"/>
    <col min="6404" max="6404" width="66.140625" style="493" customWidth="1"/>
    <col min="6405" max="6405" width="34.140625" style="493" customWidth="1"/>
    <col min="6406" max="6406" width="26.28515625" style="493" customWidth="1"/>
    <col min="6407" max="6407" width="14.7109375" style="493" customWidth="1"/>
    <col min="6408" max="6408" width="56.140625" style="493" customWidth="1"/>
    <col min="6409" max="6656" width="11.42578125" style="493"/>
    <col min="6657" max="6657" width="1.7109375" style="493" customWidth="1"/>
    <col min="6658" max="6658" width="8.140625" style="493" customWidth="1"/>
    <col min="6659" max="6659" width="5" style="493" customWidth="1"/>
    <col min="6660" max="6660" width="66.140625" style="493" customWidth="1"/>
    <col min="6661" max="6661" width="34.140625" style="493" customWidth="1"/>
    <col min="6662" max="6662" width="26.28515625" style="493" customWidth="1"/>
    <col min="6663" max="6663" width="14.7109375" style="493" customWidth="1"/>
    <col min="6664" max="6664" width="56.140625" style="493" customWidth="1"/>
    <col min="6665" max="6912" width="11.42578125" style="493"/>
    <col min="6913" max="6913" width="1.7109375" style="493" customWidth="1"/>
    <col min="6914" max="6914" width="8.140625" style="493" customWidth="1"/>
    <col min="6915" max="6915" width="5" style="493" customWidth="1"/>
    <col min="6916" max="6916" width="66.140625" style="493" customWidth="1"/>
    <col min="6917" max="6917" width="34.140625" style="493" customWidth="1"/>
    <col min="6918" max="6918" width="26.28515625" style="493" customWidth="1"/>
    <col min="6919" max="6919" width="14.7109375" style="493" customWidth="1"/>
    <col min="6920" max="6920" width="56.140625" style="493" customWidth="1"/>
    <col min="6921" max="7168" width="11.42578125" style="493"/>
    <col min="7169" max="7169" width="1.7109375" style="493" customWidth="1"/>
    <col min="7170" max="7170" width="8.140625" style="493" customWidth="1"/>
    <col min="7171" max="7171" width="5" style="493" customWidth="1"/>
    <col min="7172" max="7172" width="66.140625" style="493" customWidth="1"/>
    <col min="7173" max="7173" width="34.140625" style="493" customWidth="1"/>
    <col min="7174" max="7174" width="26.28515625" style="493" customWidth="1"/>
    <col min="7175" max="7175" width="14.7109375" style="493" customWidth="1"/>
    <col min="7176" max="7176" width="56.140625" style="493" customWidth="1"/>
    <col min="7177" max="7424" width="11.42578125" style="493"/>
    <col min="7425" max="7425" width="1.7109375" style="493" customWidth="1"/>
    <col min="7426" max="7426" width="8.140625" style="493" customWidth="1"/>
    <col min="7427" max="7427" width="5" style="493" customWidth="1"/>
    <col min="7428" max="7428" width="66.140625" style="493" customWidth="1"/>
    <col min="7429" max="7429" width="34.140625" style="493" customWidth="1"/>
    <col min="7430" max="7430" width="26.28515625" style="493" customWidth="1"/>
    <col min="7431" max="7431" width="14.7109375" style="493" customWidth="1"/>
    <col min="7432" max="7432" width="56.140625" style="493" customWidth="1"/>
    <col min="7433" max="7680" width="11.42578125" style="493"/>
    <col min="7681" max="7681" width="1.7109375" style="493" customWidth="1"/>
    <col min="7682" max="7682" width="8.140625" style="493" customWidth="1"/>
    <col min="7683" max="7683" width="5" style="493" customWidth="1"/>
    <col min="7684" max="7684" width="66.140625" style="493" customWidth="1"/>
    <col min="7685" max="7685" width="34.140625" style="493" customWidth="1"/>
    <col min="7686" max="7686" width="26.28515625" style="493" customWidth="1"/>
    <col min="7687" max="7687" width="14.7109375" style="493" customWidth="1"/>
    <col min="7688" max="7688" width="56.140625" style="493" customWidth="1"/>
    <col min="7689" max="7936" width="11.42578125" style="493"/>
    <col min="7937" max="7937" width="1.7109375" style="493" customWidth="1"/>
    <col min="7938" max="7938" width="8.140625" style="493" customWidth="1"/>
    <col min="7939" max="7939" width="5" style="493" customWidth="1"/>
    <col min="7940" max="7940" width="66.140625" style="493" customWidth="1"/>
    <col min="7941" max="7941" width="34.140625" style="493" customWidth="1"/>
    <col min="7942" max="7942" width="26.28515625" style="493" customWidth="1"/>
    <col min="7943" max="7943" width="14.7109375" style="493" customWidth="1"/>
    <col min="7944" max="7944" width="56.140625" style="493" customWidth="1"/>
    <col min="7945" max="8192" width="11.42578125" style="493"/>
    <col min="8193" max="8193" width="1.7109375" style="493" customWidth="1"/>
    <col min="8194" max="8194" width="8.140625" style="493" customWidth="1"/>
    <col min="8195" max="8195" width="5" style="493" customWidth="1"/>
    <col min="8196" max="8196" width="66.140625" style="493" customWidth="1"/>
    <col min="8197" max="8197" width="34.140625" style="493" customWidth="1"/>
    <col min="8198" max="8198" width="26.28515625" style="493" customWidth="1"/>
    <col min="8199" max="8199" width="14.7109375" style="493" customWidth="1"/>
    <col min="8200" max="8200" width="56.140625" style="493" customWidth="1"/>
    <col min="8201" max="8448" width="11.42578125" style="493"/>
    <col min="8449" max="8449" width="1.7109375" style="493" customWidth="1"/>
    <col min="8450" max="8450" width="8.140625" style="493" customWidth="1"/>
    <col min="8451" max="8451" width="5" style="493" customWidth="1"/>
    <col min="8452" max="8452" width="66.140625" style="493" customWidth="1"/>
    <col min="8453" max="8453" width="34.140625" style="493" customWidth="1"/>
    <col min="8454" max="8454" width="26.28515625" style="493" customWidth="1"/>
    <col min="8455" max="8455" width="14.7109375" style="493" customWidth="1"/>
    <col min="8456" max="8456" width="56.140625" style="493" customWidth="1"/>
    <col min="8457" max="8704" width="11.42578125" style="493"/>
    <col min="8705" max="8705" width="1.7109375" style="493" customWidth="1"/>
    <col min="8706" max="8706" width="8.140625" style="493" customWidth="1"/>
    <col min="8707" max="8707" width="5" style="493" customWidth="1"/>
    <col min="8708" max="8708" width="66.140625" style="493" customWidth="1"/>
    <col min="8709" max="8709" width="34.140625" style="493" customWidth="1"/>
    <col min="8710" max="8710" width="26.28515625" style="493" customWidth="1"/>
    <col min="8711" max="8711" width="14.7109375" style="493" customWidth="1"/>
    <col min="8712" max="8712" width="56.140625" style="493" customWidth="1"/>
    <col min="8713" max="8960" width="11.42578125" style="493"/>
    <col min="8961" max="8961" width="1.7109375" style="493" customWidth="1"/>
    <col min="8962" max="8962" width="8.140625" style="493" customWidth="1"/>
    <col min="8963" max="8963" width="5" style="493" customWidth="1"/>
    <col min="8964" max="8964" width="66.140625" style="493" customWidth="1"/>
    <col min="8965" max="8965" width="34.140625" style="493" customWidth="1"/>
    <col min="8966" max="8966" width="26.28515625" style="493" customWidth="1"/>
    <col min="8967" max="8967" width="14.7109375" style="493" customWidth="1"/>
    <col min="8968" max="8968" width="56.140625" style="493" customWidth="1"/>
    <col min="8969" max="9216" width="11.42578125" style="493"/>
    <col min="9217" max="9217" width="1.7109375" style="493" customWidth="1"/>
    <col min="9218" max="9218" width="8.140625" style="493" customWidth="1"/>
    <col min="9219" max="9219" width="5" style="493" customWidth="1"/>
    <col min="9220" max="9220" width="66.140625" style="493" customWidth="1"/>
    <col min="9221" max="9221" width="34.140625" style="493" customWidth="1"/>
    <col min="9222" max="9222" width="26.28515625" style="493" customWidth="1"/>
    <col min="9223" max="9223" width="14.7109375" style="493" customWidth="1"/>
    <col min="9224" max="9224" width="56.140625" style="493" customWidth="1"/>
    <col min="9225" max="9472" width="11.42578125" style="493"/>
    <col min="9473" max="9473" width="1.7109375" style="493" customWidth="1"/>
    <col min="9474" max="9474" width="8.140625" style="493" customWidth="1"/>
    <col min="9475" max="9475" width="5" style="493" customWidth="1"/>
    <col min="9476" max="9476" width="66.140625" style="493" customWidth="1"/>
    <col min="9477" max="9477" width="34.140625" style="493" customWidth="1"/>
    <col min="9478" max="9478" width="26.28515625" style="493" customWidth="1"/>
    <col min="9479" max="9479" width="14.7109375" style="493" customWidth="1"/>
    <col min="9480" max="9480" width="56.140625" style="493" customWidth="1"/>
    <col min="9481" max="9728" width="11.42578125" style="493"/>
    <col min="9729" max="9729" width="1.7109375" style="493" customWidth="1"/>
    <col min="9730" max="9730" width="8.140625" style="493" customWidth="1"/>
    <col min="9731" max="9731" width="5" style="493" customWidth="1"/>
    <col min="9732" max="9732" width="66.140625" style="493" customWidth="1"/>
    <col min="9733" max="9733" width="34.140625" style="493" customWidth="1"/>
    <col min="9734" max="9734" width="26.28515625" style="493" customWidth="1"/>
    <col min="9735" max="9735" width="14.7109375" style="493" customWidth="1"/>
    <col min="9736" max="9736" width="56.140625" style="493" customWidth="1"/>
    <col min="9737" max="9984" width="11.42578125" style="493"/>
    <col min="9985" max="9985" width="1.7109375" style="493" customWidth="1"/>
    <col min="9986" max="9986" width="8.140625" style="493" customWidth="1"/>
    <col min="9987" max="9987" width="5" style="493" customWidth="1"/>
    <col min="9988" max="9988" width="66.140625" style="493" customWidth="1"/>
    <col min="9989" max="9989" width="34.140625" style="493" customWidth="1"/>
    <col min="9990" max="9990" width="26.28515625" style="493" customWidth="1"/>
    <col min="9991" max="9991" width="14.7109375" style="493" customWidth="1"/>
    <col min="9992" max="9992" width="56.140625" style="493" customWidth="1"/>
    <col min="9993" max="10240" width="11.42578125" style="493"/>
    <col min="10241" max="10241" width="1.7109375" style="493" customWidth="1"/>
    <col min="10242" max="10242" width="8.140625" style="493" customWidth="1"/>
    <col min="10243" max="10243" width="5" style="493" customWidth="1"/>
    <col min="10244" max="10244" width="66.140625" style="493" customWidth="1"/>
    <col min="10245" max="10245" width="34.140625" style="493" customWidth="1"/>
    <col min="10246" max="10246" width="26.28515625" style="493" customWidth="1"/>
    <col min="10247" max="10247" width="14.7109375" style="493" customWidth="1"/>
    <col min="10248" max="10248" width="56.140625" style="493" customWidth="1"/>
    <col min="10249" max="10496" width="11.42578125" style="493"/>
    <col min="10497" max="10497" width="1.7109375" style="493" customWidth="1"/>
    <col min="10498" max="10498" width="8.140625" style="493" customWidth="1"/>
    <col min="10499" max="10499" width="5" style="493" customWidth="1"/>
    <col min="10500" max="10500" width="66.140625" style="493" customWidth="1"/>
    <col min="10501" max="10501" width="34.140625" style="493" customWidth="1"/>
    <col min="10502" max="10502" width="26.28515625" style="493" customWidth="1"/>
    <col min="10503" max="10503" width="14.7109375" style="493" customWidth="1"/>
    <col min="10504" max="10504" width="56.140625" style="493" customWidth="1"/>
    <col min="10505" max="10752" width="11.42578125" style="493"/>
    <col min="10753" max="10753" width="1.7109375" style="493" customWidth="1"/>
    <col min="10754" max="10754" width="8.140625" style="493" customWidth="1"/>
    <col min="10755" max="10755" width="5" style="493" customWidth="1"/>
    <col min="10756" max="10756" width="66.140625" style="493" customWidth="1"/>
    <col min="10757" max="10757" width="34.140625" style="493" customWidth="1"/>
    <col min="10758" max="10758" width="26.28515625" style="493" customWidth="1"/>
    <col min="10759" max="10759" width="14.7109375" style="493" customWidth="1"/>
    <col min="10760" max="10760" width="56.140625" style="493" customWidth="1"/>
    <col min="10761" max="11008" width="11.42578125" style="493"/>
    <col min="11009" max="11009" width="1.7109375" style="493" customWidth="1"/>
    <col min="11010" max="11010" width="8.140625" style="493" customWidth="1"/>
    <col min="11011" max="11011" width="5" style="493" customWidth="1"/>
    <col min="11012" max="11012" width="66.140625" style="493" customWidth="1"/>
    <col min="11013" max="11013" width="34.140625" style="493" customWidth="1"/>
    <col min="11014" max="11014" width="26.28515625" style="493" customWidth="1"/>
    <col min="11015" max="11015" width="14.7109375" style="493" customWidth="1"/>
    <col min="11016" max="11016" width="56.140625" style="493" customWidth="1"/>
    <col min="11017" max="11264" width="11.42578125" style="493"/>
    <col min="11265" max="11265" width="1.7109375" style="493" customWidth="1"/>
    <col min="11266" max="11266" width="8.140625" style="493" customWidth="1"/>
    <col min="11267" max="11267" width="5" style="493" customWidth="1"/>
    <col min="11268" max="11268" width="66.140625" style="493" customWidth="1"/>
    <col min="11269" max="11269" width="34.140625" style="493" customWidth="1"/>
    <col min="11270" max="11270" width="26.28515625" style="493" customWidth="1"/>
    <col min="11271" max="11271" width="14.7109375" style="493" customWidth="1"/>
    <col min="11272" max="11272" width="56.140625" style="493" customWidth="1"/>
    <col min="11273" max="11520" width="11.42578125" style="493"/>
    <col min="11521" max="11521" width="1.7109375" style="493" customWidth="1"/>
    <col min="11522" max="11522" width="8.140625" style="493" customWidth="1"/>
    <col min="11523" max="11523" width="5" style="493" customWidth="1"/>
    <col min="11524" max="11524" width="66.140625" style="493" customWidth="1"/>
    <col min="11525" max="11525" width="34.140625" style="493" customWidth="1"/>
    <col min="11526" max="11526" width="26.28515625" style="493" customWidth="1"/>
    <col min="11527" max="11527" width="14.7109375" style="493" customWidth="1"/>
    <col min="11528" max="11528" width="56.140625" style="493" customWidth="1"/>
    <col min="11529" max="11776" width="11.42578125" style="493"/>
    <col min="11777" max="11777" width="1.7109375" style="493" customWidth="1"/>
    <col min="11778" max="11778" width="8.140625" style="493" customWidth="1"/>
    <col min="11779" max="11779" width="5" style="493" customWidth="1"/>
    <col min="11780" max="11780" width="66.140625" style="493" customWidth="1"/>
    <col min="11781" max="11781" width="34.140625" style="493" customWidth="1"/>
    <col min="11782" max="11782" width="26.28515625" style="493" customWidth="1"/>
    <col min="11783" max="11783" width="14.7109375" style="493" customWidth="1"/>
    <col min="11784" max="11784" width="56.140625" style="493" customWidth="1"/>
    <col min="11785" max="12032" width="11.42578125" style="493"/>
    <col min="12033" max="12033" width="1.7109375" style="493" customWidth="1"/>
    <col min="12034" max="12034" width="8.140625" style="493" customWidth="1"/>
    <col min="12035" max="12035" width="5" style="493" customWidth="1"/>
    <col min="12036" max="12036" width="66.140625" style="493" customWidth="1"/>
    <col min="12037" max="12037" width="34.140625" style="493" customWidth="1"/>
    <col min="12038" max="12038" width="26.28515625" style="493" customWidth="1"/>
    <col min="12039" max="12039" width="14.7109375" style="493" customWidth="1"/>
    <col min="12040" max="12040" width="56.140625" style="493" customWidth="1"/>
    <col min="12041" max="12288" width="11.42578125" style="493"/>
    <col min="12289" max="12289" width="1.7109375" style="493" customWidth="1"/>
    <col min="12290" max="12290" width="8.140625" style="493" customWidth="1"/>
    <col min="12291" max="12291" width="5" style="493" customWidth="1"/>
    <col min="12292" max="12292" width="66.140625" style="493" customWidth="1"/>
    <col min="12293" max="12293" width="34.140625" style="493" customWidth="1"/>
    <col min="12294" max="12294" width="26.28515625" style="493" customWidth="1"/>
    <col min="12295" max="12295" width="14.7109375" style="493" customWidth="1"/>
    <col min="12296" max="12296" width="56.140625" style="493" customWidth="1"/>
    <col min="12297" max="12544" width="11.42578125" style="493"/>
    <col min="12545" max="12545" width="1.7109375" style="493" customWidth="1"/>
    <col min="12546" max="12546" width="8.140625" style="493" customWidth="1"/>
    <col min="12547" max="12547" width="5" style="493" customWidth="1"/>
    <col min="12548" max="12548" width="66.140625" style="493" customWidth="1"/>
    <col min="12549" max="12549" width="34.140625" style="493" customWidth="1"/>
    <col min="12550" max="12550" width="26.28515625" style="493" customWidth="1"/>
    <col min="12551" max="12551" width="14.7109375" style="493" customWidth="1"/>
    <col min="12552" max="12552" width="56.140625" style="493" customWidth="1"/>
    <col min="12553" max="12800" width="11.42578125" style="493"/>
    <col min="12801" max="12801" width="1.7109375" style="493" customWidth="1"/>
    <col min="12802" max="12802" width="8.140625" style="493" customWidth="1"/>
    <col min="12803" max="12803" width="5" style="493" customWidth="1"/>
    <col min="12804" max="12804" width="66.140625" style="493" customWidth="1"/>
    <col min="12805" max="12805" width="34.140625" style="493" customWidth="1"/>
    <col min="12806" max="12806" width="26.28515625" style="493" customWidth="1"/>
    <col min="12807" max="12807" width="14.7109375" style="493" customWidth="1"/>
    <col min="12808" max="12808" width="56.140625" style="493" customWidth="1"/>
    <col min="12809" max="13056" width="11.42578125" style="493"/>
    <col min="13057" max="13057" width="1.7109375" style="493" customWidth="1"/>
    <col min="13058" max="13058" width="8.140625" style="493" customWidth="1"/>
    <col min="13059" max="13059" width="5" style="493" customWidth="1"/>
    <col min="13060" max="13060" width="66.140625" style="493" customWidth="1"/>
    <col min="13061" max="13061" width="34.140625" style="493" customWidth="1"/>
    <col min="13062" max="13062" width="26.28515625" style="493" customWidth="1"/>
    <col min="13063" max="13063" width="14.7109375" style="493" customWidth="1"/>
    <col min="13064" max="13064" width="56.140625" style="493" customWidth="1"/>
    <col min="13065" max="13312" width="11.42578125" style="493"/>
    <col min="13313" max="13313" width="1.7109375" style="493" customWidth="1"/>
    <col min="13314" max="13314" width="8.140625" style="493" customWidth="1"/>
    <col min="13315" max="13315" width="5" style="493" customWidth="1"/>
    <col min="13316" max="13316" width="66.140625" style="493" customWidth="1"/>
    <col min="13317" max="13317" width="34.140625" style="493" customWidth="1"/>
    <col min="13318" max="13318" width="26.28515625" style="493" customWidth="1"/>
    <col min="13319" max="13319" width="14.7109375" style="493" customWidth="1"/>
    <col min="13320" max="13320" width="56.140625" style="493" customWidth="1"/>
    <col min="13321" max="13568" width="11.42578125" style="493"/>
    <col min="13569" max="13569" width="1.7109375" style="493" customWidth="1"/>
    <col min="13570" max="13570" width="8.140625" style="493" customWidth="1"/>
    <col min="13571" max="13571" width="5" style="493" customWidth="1"/>
    <col min="13572" max="13572" width="66.140625" style="493" customWidth="1"/>
    <col min="13573" max="13573" width="34.140625" style="493" customWidth="1"/>
    <col min="13574" max="13574" width="26.28515625" style="493" customWidth="1"/>
    <col min="13575" max="13575" width="14.7109375" style="493" customWidth="1"/>
    <col min="13576" max="13576" width="56.140625" style="493" customWidth="1"/>
    <col min="13577" max="13824" width="11.42578125" style="493"/>
    <col min="13825" max="13825" width="1.7109375" style="493" customWidth="1"/>
    <col min="13826" max="13826" width="8.140625" style="493" customWidth="1"/>
    <col min="13827" max="13827" width="5" style="493" customWidth="1"/>
    <col min="13828" max="13828" width="66.140625" style="493" customWidth="1"/>
    <col min="13829" max="13829" width="34.140625" style="493" customWidth="1"/>
    <col min="13830" max="13830" width="26.28515625" style="493" customWidth="1"/>
    <col min="13831" max="13831" width="14.7109375" style="493" customWidth="1"/>
    <col min="13832" max="13832" width="56.140625" style="493" customWidth="1"/>
    <col min="13833" max="14080" width="11.42578125" style="493"/>
    <col min="14081" max="14081" width="1.7109375" style="493" customWidth="1"/>
    <col min="14082" max="14082" width="8.140625" style="493" customWidth="1"/>
    <col min="14083" max="14083" width="5" style="493" customWidth="1"/>
    <col min="14084" max="14084" width="66.140625" style="493" customWidth="1"/>
    <col min="14085" max="14085" width="34.140625" style="493" customWidth="1"/>
    <col min="14086" max="14086" width="26.28515625" style="493" customWidth="1"/>
    <col min="14087" max="14087" width="14.7109375" style="493" customWidth="1"/>
    <col min="14088" max="14088" width="56.140625" style="493" customWidth="1"/>
    <col min="14089" max="14336" width="11.42578125" style="493"/>
    <col min="14337" max="14337" width="1.7109375" style="493" customWidth="1"/>
    <col min="14338" max="14338" width="8.140625" style="493" customWidth="1"/>
    <col min="14339" max="14339" width="5" style="493" customWidth="1"/>
    <col min="14340" max="14340" width="66.140625" style="493" customWidth="1"/>
    <col min="14341" max="14341" width="34.140625" style="493" customWidth="1"/>
    <col min="14342" max="14342" width="26.28515625" style="493" customWidth="1"/>
    <col min="14343" max="14343" width="14.7109375" style="493" customWidth="1"/>
    <col min="14344" max="14344" width="56.140625" style="493" customWidth="1"/>
    <col min="14345" max="14592" width="11.42578125" style="493"/>
    <col min="14593" max="14593" width="1.7109375" style="493" customWidth="1"/>
    <col min="14594" max="14594" width="8.140625" style="493" customWidth="1"/>
    <col min="14595" max="14595" width="5" style="493" customWidth="1"/>
    <col min="14596" max="14596" width="66.140625" style="493" customWidth="1"/>
    <col min="14597" max="14597" width="34.140625" style="493" customWidth="1"/>
    <col min="14598" max="14598" width="26.28515625" style="493" customWidth="1"/>
    <col min="14599" max="14599" width="14.7109375" style="493" customWidth="1"/>
    <col min="14600" max="14600" width="56.140625" style="493" customWidth="1"/>
    <col min="14601" max="14848" width="11.42578125" style="493"/>
    <col min="14849" max="14849" width="1.7109375" style="493" customWidth="1"/>
    <col min="14850" max="14850" width="8.140625" style="493" customWidth="1"/>
    <col min="14851" max="14851" width="5" style="493" customWidth="1"/>
    <col min="14852" max="14852" width="66.140625" style="493" customWidth="1"/>
    <col min="14853" max="14853" width="34.140625" style="493" customWidth="1"/>
    <col min="14854" max="14854" width="26.28515625" style="493" customWidth="1"/>
    <col min="14855" max="14855" width="14.7109375" style="493" customWidth="1"/>
    <col min="14856" max="14856" width="56.140625" style="493" customWidth="1"/>
    <col min="14857" max="15104" width="11.42578125" style="493"/>
    <col min="15105" max="15105" width="1.7109375" style="493" customWidth="1"/>
    <col min="15106" max="15106" width="8.140625" style="493" customWidth="1"/>
    <col min="15107" max="15107" width="5" style="493" customWidth="1"/>
    <col min="15108" max="15108" width="66.140625" style="493" customWidth="1"/>
    <col min="15109" max="15109" width="34.140625" style="493" customWidth="1"/>
    <col min="15110" max="15110" width="26.28515625" style="493" customWidth="1"/>
    <col min="15111" max="15111" width="14.7109375" style="493" customWidth="1"/>
    <col min="15112" max="15112" width="56.140625" style="493" customWidth="1"/>
    <col min="15113" max="15360" width="11.42578125" style="493"/>
    <col min="15361" max="15361" width="1.7109375" style="493" customWidth="1"/>
    <col min="15362" max="15362" width="8.140625" style="493" customWidth="1"/>
    <col min="15363" max="15363" width="5" style="493" customWidth="1"/>
    <col min="15364" max="15364" width="66.140625" style="493" customWidth="1"/>
    <col min="15365" max="15365" width="34.140625" style="493" customWidth="1"/>
    <col min="15366" max="15366" width="26.28515625" style="493" customWidth="1"/>
    <col min="15367" max="15367" width="14.7109375" style="493" customWidth="1"/>
    <col min="15368" max="15368" width="56.140625" style="493" customWidth="1"/>
    <col min="15369" max="15616" width="11.42578125" style="493"/>
    <col min="15617" max="15617" width="1.7109375" style="493" customWidth="1"/>
    <col min="15618" max="15618" width="8.140625" style="493" customWidth="1"/>
    <col min="15619" max="15619" width="5" style="493" customWidth="1"/>
    <col min="15620" max="15620" width="66.140625" style="493" customWidth="1"/>
    <col min="15621" max="15621" width="34.140625" style="493" customWidth="1"/>
    <col min="15622" max="15622" width="26.28515625" style="493" customWidth="1"/>
    <col min="15623" max="15623" width="14.7109375" style="493" customWidth="1"/>
    <col min="15624" max="15624" width="56.140625" style="493" customWidth="1"/>
    <col min="15625" max="15872" width="11.42578125" style="493"/>
    <col min="15873" max="15873" width="1.7109375" style="493" customWidth="1"/>
    <col min="15874" max="15874" width="8.140625" style="493" customWidth="1"/>
    <col min="15875" max="15875" width="5" style="493" customWidth="1"/>
    <col min="15876" max="15876" width="66.140625" style="493" customWidth="1"/>
    <col min="15877" max="15877" width="34.140625" style="493" customWidth="1"/>
    <col min="15878" max="15878" width="26.28515625" style="493" customWidth="1"/>
    <col min="15879" max="15879" width="14.7109375" style="493" customWidth="1"/>
    <col min="15880" max="15880" width="56.140625" style="493" customWidth="1"/>
    <col min="15881" max="16128" width="11.42578125" style="493"/>
    <col min="16129" max="16129" width="1.7109375" style="493" customWidth="1"/>
    <col min="16130" max="16130" width="8.140625" style="493" customWidth="1"/>
    <col min="16131" max="16131" width="5" style="493" customWidth="1"/>
    <col min="16132" max="16132" width="66.140625" style="493" customWidth="1"/>
    <col min="16133" max="16133" width="34.140625" style="493" customWidth="1"/>
    <col min="16134" max="16134" width="26.28515625" style="493" customWidth="1"/>
    <col min="16135" max="16135" width="14.7109375" style="493" customWidth="1"/>
    <col min="16136" max="16136" width="56.140625" style="493" customWidth="1"/>
    <col min="16137" max="16384" width="11.42578125" style="493"/>
  </cols>
  <sheetData>
    <row r="1" spans="1:8" ht="15" thickBot="1"/>
    <row r="2" spans="1:8" ht="15" customHeight="1">
      <c r="B2" s="641" t="s">
        <v>707</v>
      </c>
      <c r="C2" s="642"/>
      <c r="D2" s="572"/>
      <c r="E2" s="572"/>
      <c r="F2" s="573"/>
      <c r="G2" s="643"/>
      <c r="H2" s="644"/>
    </row>
    <row r="3" spans="1:8" ht="15" thickBot="1">
      <c r="B3" s="645" t="s">
        <v>293</v>
      </c>
      <c r="C3" s="645" t="s">
        <v>294</v>
      </c>
      <c r="D3" s="646" t="s">
        <v>295</v>
      </c>
      <c r="E3" s="646" t="s">
        <v>296</v>
      </c>
      <c r="F3" s="647" t="s">
        <v>297</v>
      </c>
      <c r="G3" s="643"/>
      <c r="H3" s="644"/>
    </row>
    <row r="4" spans="1:8">
      <c r="B4" s="648" t="s">
        <v>0</v>
      </c>
      <c r="C4" s="649">
        <v>1</v>
      </c>
      <c r="D4" s="650" t="s">
        <v>708</v>
      </c>
      <c r="E4" s="651" t="s">
        <v>709</v>
      </c>
      <c r="F4" s="652"/>
      <c r="G4" s="653"/>
      <c r="H4" s="644"/>
    </row>
    <row r="5" spans="1:8" ht="15">
      <c r="B5" s="654" t="s">
        <v>1</v>
      </c>
      <c r="C5" s="562">
        <v>2</v>
      </c>
      <c r="D5" s="552" t="s">
        <v>710</v>
      </c>
      <c r="E5" s="517"/>
      <c r="F5" s="558"/>
      <c r="G5" s="655"/>
      <c r="H5" s="644"/>
    </row>
    <row r="6" spans="1:8">
      <c r="B6" s="654" t="s">
        <v>2</v>
      </c>
      <c r="C6" s="562">
        <v>3</v>
      </c>
      <c r="D6" s="552" t="s">
        <v>711</v>
      </c>
      <c r="E6" s="517" t="s">
        <v>712</v>
      </c>
      <c r="F6" s="558"/>
      <c r="G6" s="653"/>
      <c r="H6" s="644"/>
    </row>
    <row r="7" spans="1:8">
      <c r="B7" s="654" t="s">
        <v>3</v>
      </c>
      <c r="C7" s="562">
        <v>4</v>
      </c>
      <c r="D7" s="552" t="s">
        <v>713</v>
      </c>
      <c r="E7" s="517"/>
      <c r="F7" s="558"/>
      <c r="G7" s="653"/>
      <c r="H7" s="644"/>
    </row>
    <row r="8" spans="1:8">
      <c r="B8" s="654" t="s">
        <v>4</v>
      </c>
      <c r="C8" s="562">
        <v>5</v>
      </c>
      <c r="D8" s="552" t="s">
        <v>714</v>
      </c>
      <c r="E8" s="517" t="s">
        <v>715</v>
      </c>
      <c r="F8" s="558"/>
      <c r="G8" s="653"/>
      <c r="H8" s="644"/>
    </row>
    <row r="9" spans="1:8" ht="15" thickBot="1">
      <c r="B9" s="654" t="s">
        <v>5</v>
      </c>
      <c r="C9" s="562">
        <v>6</v>
      </c>
      <c r="D9" s="552" t="s">
        <v>716</v>
      </c>
      <c r="E9" s="517"/>
      <c r="F9" s="558"/>
      <c r="G9" s="653"/>
    </row>
    <row r="10" spans="1:8" ht="28.5" customHeight="1" thickBot="1">
      <c r="A10" s="493"/>
      <c r="B10" s="656" t="s">
        <v>717</v>
      </c>
      <c r="C10" s="657"/>
      <c r="D10" s="657"/>
      <c r="E10" s="657"/>
      <c r="F10" s="658"/>
      <c r="G10" s="493"/>
      <c r="H10" s="493"/>
    </row>
    <row r="11" spans="1:8" ht="28.5">
      <c r="B11" s="659" t="s">
        <v>6</v>
      </c>
      <c r="C11" s="660">
        <v>7</v>
      </c>
      <c r="D11" s="661" t="s">
        <v>718</v>
      </c>
      <c r="E11" s="662" t="s">
        <v>719</v>
      </c>
      <c r="F11" s="663"/>
    </row>
    <row r="12" spans="1:8">
      <c r="B12" s="659" t="s">
        <v>7</v>
      </c>
      <c r="C12" s="660">
        <v>8</v>
      </c>
      <c r="D12" s="661" t="s">
        <v>720</v>
      </c>
      <c r="E12" s="662" t="s">
        <v>721</v>
      </c>
      <c r="F12" s="663"/>
    </row>
    <row r="13" spans="1:8" ht="28.5">
      <c r="B13" s="659" t="s">
        <v>8</v>
      </c>
      <c r="C13" s="660">
        <v>9</v>
      </c>
      <c r="D13" s="661" t="s">
        <v>722</v>
      </c>
      <c r="E13" s="662" t="s">
        <v>723</v>
      </c>
      <c r="F13" s="663"/>
    </row>
    <row r="14" spans="1:8">
      <c r="B14" s="664" t="s">
        <v>9</v>
      </c>
      <c r="C14" s="665">
        <v>10</v>
      </c>
      <c r="D14" s="661" t="s">
        <v>724</v>
      </c>
      <c r="E14" s="662" t="s">
        <v>721</v>
      </c>
      <c r="F14" s="666"/>
    </row>
    <row r="15" spans="1:8" ht="28.5">
      <c r="B15" s="664" t="s">
        <v>10</v>
      </c>
      <c r="C15" s="665">
        <v>11</v>
      </c>
      <c r="D15" s="661" t="s">
        <v>725</v>
      </c>
      <c r="E15" s="662" t="s">
        <v>726</v>
      </c>
      <c r="F15" s="666"/>
    </row>
    <row r="16" spans="1:8" ht="15" thickBot="1">
      <c r="B16" s="667" t="s">
        <v>11</v>
      </c>
      <c r="C16" s="668">
        <v>12</v>
      </c>
      <c r="D16" s="661" t="s">
        <v>727</v>
      </c>
      <c r="E16" s="662" t="s">
        <v>721</v>
      </c>
      <c r="F16" s="669"/>
    </row>
  </sheetData>
  <mergeCells count="1">
    <mergeCell ref="B2:F2"/>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dimension ref="B1:F113"/>
  <sheetViews>
    <sheetView showGridLines="0" zoomScale="80" zoomScaleNormal="80" zoomScaleSheetLayoutView="70" workbookViewId="0">
      <pane xSplit="4" ySplit="3" topLeftCell="E79" activePane="bottomRight" state="frozen"/>
      <selection activeCell="D21" sqref="D21"/>
      <selection pane="topRight" activeCell="D21" sqref="D21"/>
      <selection pane="bottomLeft" activeCell="D21" sqref="D21"/>
      <selection pane="bottomRight" activeCell="D21" sqref="D21"/>
    </sheetView>
  </sheetViews>
  <sheetFormatPr baseColWidth="10" defaultColWidth="11.42578125" defaultRowHeight="14.25"/>
  <cols>
    <col min="1" max="1" width="2.28515625" style="493" customWidth="1"/>
    <col min="2" max="2" width="7.28515625" style="492" customWidth="1"/>
    <col min="3" max="3" width="9.5703125" style="492" customWidth="1"/>
    <col min="4" max="4" width="100.85546875" style="493" customWidth="1"/>
    <col min="5" max="5" width="51.5703125" style="493" customWidth="1"/>
    <col min="6" max="6" width="21.85546875" style="494" customWidth="1"/>
    <col min="7" max="256" width="11.42578125" style="493"/>
    <col min="257" max="257" width="2.28515625" style="493" customWidth="1"/>
    <col min="258" max="258" width="7.28515625" style="493" customWidth="1"/>
    <col min="259" max="259" width="9.5703125" style="493" customWidth="1"/>
    <col min="260" max="260" width="100.85546875" style="493" customWidth="1"/>
    <col min="261" max="261" width="51.5703125" style="493" customWidth="1"/>
    <col min="262" max="262" width="21.85546875" style="493" customWidth="1"/>
    <col min="263" max="512" width="11.42578125" style="493"/>
    <col min="513" max="513" width="2.28515625" style="493" customWidth="1"/>
    <col min="514" max="514" width="7.28515625" style="493" customWidth="1"/>
    <col min="515" max="515" width="9.5703125" style="493" customWidth="1"/>
    <col min="516" max="516" width="100.85546875" style="493" customWidth="1"/>
    <col min="517" max="517" width="51.5703125" style="493" customWidth="1"/>
    <col min="518" max="518" width="21.85546875" style="493" customWidth="1"/>
    <col min="519" max="768" width="11.42578125" style="493"/>
    <col min="769" max="769" width="2.28515625" style="493" customWidth="1"/>
    <col min="770" max="770" width="7.28515625" style="493" customWidth="1"/>
    <col min="771" max="771" width="9.5703125" style="493" customWidth="1"/>
    <col min="772" max="772" width="100.85546875" style="493" customWidth="1"/>
    <col min="773" max="773" width="51.5703125" style="493" customWidth="1"/>
    <col min="774" max="774" width="21.85546875" style="493" customWidth="1"/>
    <col min="775" max="1024" width="11.42578125" style="493"/>
    <col min="1025" max="1025" width="2.28515625" style="493" customWidth="1"/>
    <col min="1026" max="1026" width="7.28515625" style="493" customWidth="1"/>
    <col min="1027" max="1027" width="9.5703125" style="493" customWidth="1"/>
    <col min="1028" max="1028" width="100.85546875" style="493" customWidth="1"/>
    <col min="1029" max="1029" width="51.5703125" style="493" customWidth="1"/>
    <col min="1030" max="1030" width="21.85546875" style="493" customWidth="1"/>
    <col min="1031" max="1280" width="11.42578125" style="493"/>
    <col min="1281" max="1281" width="2.28515625" style="493" customWidth="1"/>
    <col min="1282" max="1282" width="7.28515625" style="493" customWidth="1"/>
    <col min="1283" max="1283" width="9.5703125" style="493" customWidth="1"/>
    <col min="1284" max="1284" width="100.85546875" style="493" customWidth="1"/>
    <col min="1285" max="1285" width="51.5703125" style="493" customWidth="1"/>
    <col min="1286" max="1286" width="21.85546875" style="493" customWidth="1"/>
    <col min="1287" max="1536" width="11.42578125" style="493"/>
    <col min="1537" max="1537" width="2.28515625" style="493" customWidth="1"/>
    <col min="1538" max="1538" width="7.28515625" style="493" customWidth="1"/>
    <col min="1539" max="1539" width="9.5703125" style="493" customWidth="1"/>
    <col min="1540" max="1540" width="100.85546875" style="493" customWidth="1"/>
    <col min="1541" max="1541" width="51.5703125" style="493" customWidth="1"/>
    <col min="1542" max="1542" width="21.85546875" style="493" customWidth="1"/>
    <col min="1543" max="1792" width="11.42578125" style="493"/>
    <col min="1793" max="1793" width="2.28515625" style="493" customWidth="1"/>
    <col min="1794" max="1794" width="7.28515625" style="493" customWidth="1"/>
    <col min="1795" max="1795" width="9.5703125" style="493" customWidth="1"/>
    <col min="1796" max="1796" width="100.85546875" style="493" customWidth="1"/>
    <col min="1797" max="1797" width="51.5703125" style="493" customWidth="1"/>
    <col min="1798" max="1798" width="21.85546875" style="493" customWidth="1"/>
    <col min="1799" max="2048" width="11.42578125" style="493"/>
    <col min="2049" max="2049" width="2.28515625" style="493" customWidth="1"/>
    <col min="2050" max="2050" width="7.28515625" style="493" customWidth="1"/>
    <col min="2051" max="2051" width="9.5703125" style="493" customWidth="1"/>
    <col min="2052" max="2052" width="100.85546875" style="493" customWidth="1"/>
    <col min="2053" max="2053" width="51.5703125" style="493" customWidth="1"/>
    <col min="2054" max="2054" width="21.85546875" style="493" customWidth="1"/>
    <col min="2055" max="2304" width="11.42578125" style="493"/>
    <col min="2305" max="2305" width="2.28515625" style="493" customWidth="1"/>
    <col min="2306" max="2306" width="7.28515625" style="493" customWidth="1"/>
    <col min="2307" max="2307" width="9.5703125" style="493" customWidth="1"/>
    <col min="2308" max="2308" width="100.85546875" style="493" customWidth="1"/>
    <col min="2309" max="2309" width="51.5703125" style="493" customWidth="1"/>
    <col min="2310" max="2310" width="21.85546875" style="493" customWidth="1"/>
    <col min="2311" max="2560" width="11.42578125" style="493"/>
    <col min="2561" max="2561" width="2.28515625" style="493" customWidth="1"/>
    <col min="2562" max="2562" width="7.28515625" style="493" customWidth="1"/>
    <col min="2563" max="2563" width="9.5703125" style="493" customWidth="1"/>
    <col min="2564" max="2564" width="100.85546875" style="493" customWidth="1"/>
    <col min="2565" max="2565" width="51.5703125" style="493" customWidth="1"/>
    <col min="2566" max="2566" width="21.85546875" style="493" customWidth="1"/>
    <col min="2567" max="2816" width="11.42578125" style="493"/>
    <col min="2817" max="2817" width="2.28515625" style="493" customWidth="1"/>
    <col min="2818" max="2818" width="7.28515625" style="493" customWidth="1"/>
    <col min="2819" max="2819" width="9.5703125" style="493" customWidth="1"/>
    <col min="2820" max="2820" width="100.85546875" style="493" customWidth="1"/>
    <col min="2821" max="2821" width="51.5703125" style="493" customWidth="1"/>
    <col min="2822" max="2822" width="21.85546875" style="493" customWidth="1"/>
    <col min="2823" max="3072" width="11.42578125" style="493"/>
    <col min="3073" max="3073" width="2.28515625" style="493" customWidth="1"/>
    <col min="3074" max="3074" width="7.28515625" style="493" customWidth="1"/>
    <col min="3075" max="3075" width="9.5703125" style="493" customWidth="1"/>
    <col min="3076" max="3076" width="100.85546875" style="493" customWidth="1"/>
    <col min="3077" max="3077" width="51.5703125" style="493" customWidth="1"/>
    <col min="3078" max="3078" width="21.85546875" style="493" customWidth="1"/>
    <col min="3079" max="3328" width="11.42578125" style="493"/>
    <col min="3329" max="3329" width="2.28515625" style="493" customWidth="1"/>
    <col min="3330" max="3330" width="7.28515625" style="493" customWidth="1"/>
    <col min="3331" max="3331" width="9.5703125" style="493" customWidth="1"/>
    <col min="3332" max="3332" width="100.85546875" style="493" customWidth="1"/>
    <col min="3333" max="3333" width="51.5703125" style="493" customWidth="1"/>
    <col min="3334" max="3334" width="21.85546875" style="493" customWidth="1"/>
    <col min="3335" max="3584" width="11.42578125" style="493"/>
    <col min="3585" max="3585" width="2.28515625" style="493" customWidth="1"/>
    <col min="3586" max="3586" width="7.28515625" style="493" customWidth="1"/>
    <col min="3587" max="3587" width="9.5703125" style="493" customWidth="1"/>
    <col min="3588" max="3588" width="100.85546875" style="493" customWidth="1"/>
    <col min="3589" max="3589" width="51.5703125" style="493" customWidth="1"/>
    <col min="3590" max="3590" width="21.85546875" style="493" customWidth="1"/>
    <col min="3591" max="3840" width="11.42578125" style="493"/>
    <col min="3841" max="3841" width="2.28515625" style="493" customWidth="1"/>
    <col min="3842" max="3842" width="7.28515625" style="493" customWidth="1"/>
    <col min="3843" max="3843" width="9.5703125" style="493" customWidth="1"/>
    <col min="3844" max="3844" width="100.85546875" style="493" customWidth="1"/>
    <col min="3845" max="3845" width="51.5703125" style="493" customWidth="1"/>
    <col min="3846" max="3846" width="21.85546875" style="493" customWidth="1"/>
    <col min="3847" max="4096" width="11.42578125" style="493"/>
    <col min="4097" max="4097" width="2.28515625" style="493" customWidth="1"/>
    <col min="4098" max="4098" width="7.28515625" style="493" customWidth="1"/>
    <col min="4099" max="4099" width="9.5703125" style="493" customWidth="1"/>
    <col min="4100" max="4100" width="100.85546875" style="493" customWidth="1"/>
    <col min="4101" max="4101" width="51.5703125" style="493" customWidth="1"/>
    <col min="4102" max="4102" width="21.85546875" style="493" customWidth="1"/>
    <col min="4103" max="4352" width="11.42578125" style="493"/>
    <col min="4353" max="4353" width="2.28515625" style="493" customWidth="1"/>
    <col min="4354" max="4354" width="7.28515625" style="493" customWidth="1"/>
    <col min="4355" max="4355" width="9.5703125" style="493" customWidth="1"/>
    <col min="4356" max="4356" width="100.85546875" style="493" customWidth="1"/>
    <col min="4357" max="4357" width="51.5703125" style="493" customWidth="1"/>
    <col min="4358" max="4358" width="21.85546875" style="493" customWidth="1"/>
    <col min="4359" max="4608" width="11.42578125" style="493"/>
    <col min="4609" max="4609" width="2.28515625" style="493" customWidth="1"/>
    <col min="4610" max="4610" width="7.28515625" style="493" customWidth="1"/>
    <col min="4611" max="4611" width="9.5703125" style="493" customWidth="1"/>
    <col min="4612" max="4612" width="100.85546875" style="493" customWidth="1"/>
    <col min="4613" max="4613" width="51.5703125" style="493" customWidth="1"/>
    <col min="4614" max="4614" width="21.85546875" style="493" customWidth="1"/>
    <col min="4615" max="4864" width="11.42578125" style="493"/>
    <col min="4865" max="4865" width="2.28515625" style="493" customWidth="1"/>
    <col min="4866" max="4866" width="7.28515625" style="493" customWidth="1"/>
    <col min="4867" max="4867" width="9.5703125" style="493" customWidth="1"/>
    <col min="4868" max="4868" width="100.85546875" style="493" customWidth="1"/>
    <col min="4869" max="4869" width="51.5703125" style="493" customWidth="1"/>
    <col min="4870" max="4870" width="21.85546875" style="493" customWidth="1"/>
    <col min="4871" max="5120" width="11.42578125" style="493"/>
    <col min="5121" max="5121" width="2.28515625" style="493" customWidth="1"/>
    <col min="5122" max="5122" width="7.28515625" style="493" customWidth="1"/>
    <col min="5123" max="5123" width="9.5703125" style="493" customWidth="1"/>
    <col min="5124" max="5124" width="100.85546875" style="493" customWidth="1"/>
    <col min="5125" max="5125" width="51.5703125" style="493" customWidth="1"/>
    <col min="5126" max="5126" width="21.85546875" style="493" customWidth="1"/>
    <col min="5127" max="5376" width="11.42578125" style="493"/>
    <col min="5377" max="5377" width="2.28515625" style="493" customWidth="1"/>
    <col min="5378" max="5378" width="7.28515625" style="493" customWidth="1"/>
    <col min="5379" max="5379" width="9.5703125" style="493" customWidth="1"/>
    <col min="5380" max="5380" width="100.85546875" style="493" customWidth="1"/>
    <col min="5381" max="5381" width="51.5703125" style="493" customWidth="1"/>
    <col min="5382" max="5382" width="21.85546875" style="493" customWidth="1"/>
    <col min="5383" max="5632" width="11.42578125" style="493"/>
    <col min="5633" max="5633" width="2.28515625" style="493" customWidth="1"/>
    <col min="5634" max="5634" width="7.28515625" style="493" customWidth="1"/>
    <col min="5635" max="5635" width="9.5703125" style="493" customWidth="1"/>
    <col min="5636" max="5636" width="100.85546875" style="493" customWidth="1"/>
    <col min="5637" max="5637" width="51.5703125" style="493" customWidth="1"/>
    <col min="5638" max="5638" width="21.85546875" style="493" customWidth="1"/>
    <col min="5639" max="5888" width="11.42578125" style="493"/>
    <col min="5889" max="5889" width="2.28515625" style="493" customWidth="1"/>
    <col min="5890" max="5890" width="7.28515625" style="493" customWidth="1"/>
    <col min="5891" max="5891" width="9.5703125" style="493" customWidth="1"/>
    <col min="5892" max="5892" width="100.85546875" style="493" customWidth="1"/>
    <col min="5893" max="5893" width="51.5703125" style="493" customWidth="1"/>
    <col min="5894" max="5894" width="21.85546875" style="493" customWidth="1"/>
    <col min="5895" max="6144" width="11.42578125" style="493"/>
    <col min="6145" max="6145" width="2.28515625" style="493" customWidth="1"/>
    <col min="6146" max="6146" width="7.28515625" style="493" customWidth="1"/>
    <col min="6147" max="6147" width="9.5703125" style="493" customWidth="1"/>
    <col min="6148" max="6148" width="100.85546875" style="493" customWidth="1"/>
    <col min="6149" max="6149" width="51.5703125" style="493" customWidth="1"/>
    <col min="6150" max="6150" width="21.85546875" style="493" customWidth="1"/>
    <col min="6151" max="6400" width="11.42578125" style="493"/>
    <col min="6401" max="6401" width="2.28515625" style="493" customWidth="1"/>
    <col min="6402" max="6402" width="7.28515625" style="493" customWidth="1"/>
    <col min="6403" max="6403" width="9.5703125" style="493" customWidth="1"/>
    <col min="6404" max="6404" width="100.85546875" style="493" customWidth="1"/>
    <col min="6405" max="6405" width="51.5703125" style="493" customWidth="1"/>
    <col min="6406" max="6406" width="21.85546875" style="493" customWidth="1"/>
    <col min="6407" max="6656" width="11.42578125" style="493"/>
    <col min="6657" max="6657" width="2.28515625" style="493" customWidth="1"/>
    <col min="6658" max="6658" width="7.28515625" style="493" customWidth="1"/>
    <col min="6659" max="6659" width="9.5703125" style="493" customWidth="1"/>
    <col min="6660" max="6660" width="100.85546875" style="493" customWidth="1"/>
    <col min="6661" max="6661" width="51.5703125" style="493" customWidth="1"/>
    <col min="6662" max="6662" width="21.85546875" style="493" customWidth="1"/>
    <col min="6663" max="6912" width="11.42578125" style="493"/>
    <col min="6913" max="6913" width="2.28515625" style="493" customWidth="1"/>
    <col min="6914" max="6914" width="7.28515625" style="493" customWidth="1"/>
    <col min="6915" max="6915" width="9.5703125" style="493" customWidth="1"/>
    <col min="6916" max="6916" width="100.85546875" style="493" customWidth="1"/>
    <col min="6917" max="6917" width="51.5703125" style="493" customWidth="1"/>
    <col min="6918" max="6918" width="21.85546875" style="493" customWidth="1"/>
    <col min="6919" max="7168" width="11.42578125" style="493"/>
    <col min="7169" max="7169" width="2.28515625" style="493" customWidth="1"/>
    <col min="7170" max="7170" width="7.28515625" style="493" customWidth="1"/>
    <col min="7171" max="7171" width="9.5703125" style="493" customWidth="1"/>
    <col min="7172" max="7172" width="100.85546875" style="493" customWidth="1"/>
    <col min="7173" max="7173" width="51.5703125" style="493" customWidth="1"/>
    <col min="7174" max="7174" width="21.85546875" style="493" customWidth="1"/>
    <col min="7175" max="7424" width="11.42578125" style="493"/>
    <col min="7425" max="7425" width="2.28515625" style="493" customWidth="1"/>
    <col min="7426" max="7426" width="7.28515625" style="493" customWidth="1"/>
    <col min="7427" max="7427" width="9.5703125" style="493" customWidth="1"/>
    <col min="7428" max="7428" width="100.85546875" style="493" customWidth="1"/>
    <col min="7429" max="7429" width="51.5703125" style="493" customWidth="1"/>
    <col min="7430" max="7430" width="21.85546875" style="493" customWidth="1"/>
    <col min="7431" max="7680" width="11.42578125" style="493"/>
    <col min="7681" max="7681" width="2.28515625" style="493" customWidth="1"/>
    <col min="7682" max="7682" width="7.28515625" style="493" customWidth="1"/>
    <col min="7683" max="7683" width="9.5703125" style="493" customWidth="1"/>
    <col min="7684" max="7684" width="100.85546875" style="493" customWidth="1"/>
    <col min="7685" max="7685" width="51.5703125" style="493" customWidth="1"/>
    <col min="7686" max="7686" width="21.85546875" style="493" customWidth="1"/>
    <col min="7687" max="7936" width="11.42578125" style="493"/>
    <col min="7937" max="7937" width="2.28515625" style="493" customWidth="1"/>
    <col min="7938" max="7938" width="7.28515625" style="493" customWidth="1"/>
    <col min="7939" max="7939" width="9.5703125" style="493" customWidth="1"/>
    <col min="7940" max="7940" width="100.85546875" style="493" customWidth="1"/>
    <col min="7941" max="7941" width="51.5703125" style="493" customWidth="1"/>
    <col min="7942" max="7942" width="21.85546875" style="493" customWidth="1"/>
    <col min="7943" max="8192" width="11.42578125" style="493"/>
    <col min="8193" max="8193" width="2.28515625" style="493" customWidth="1"/>
    <col min="8194" max="8194" width="7.28515625" style="493" customWidth="1"/>
    <col min="8195" max="8195" width="9.5703125" style="493" customWidth="1"/>
    <col min="8196" max="8196" width="100.85546875" style="493" customWidth="1"/>
    <col min="8197" max="8197" width="51.5703125" style="493" customWidth="1"/>
    <col min="8198" max="8198" width="21.85546875" style="493" customWidth="1"/>
    <col min="8199" max="8448" width="11.42578125" style="493"/>
    <col min="8449" max="8449" width="2.28515625" style="493" customWidth="1"/>
    <col min="8450" max="8450" width="7.28515625" style="493" customWidth="1"/>
    <col min="8451" max="8451" width="9.5703125" style="493" customWidth="1"/>
    <col min="8452" max="8452" width="100.85546875" style="493" customWidth="1"/>
    <col min="8453" max="8453" width="51.5703125" style="493" customWidth="1"/>
    <col min="8454" max="8454" width="21.85546875" style="493" customWidth="1"/>
    <col min="8455" max="8704" width="11.42578125" style="493"/>
    <col min="8705" max="8705" width="2.28515625" style="493" customWidth="1"/>
    <col min="8706" max="8706" width="7.28515625" style="493" customWidth="1"/>
    <col min="8707" max="8707" width="9.5703125" style="493" customWidth="1"/>
    <col min="8708" max="8708" width="100.85546875" style="493" customWidth="1"/>
    <col min="8709" max="8709" width="51.5703125" style="493" customWidth="1"/>
    <col min="8710" max="8710" width="21.85546875" style="493" customWidth="1"/>
    <col min="8711" max="8960" width="11.42578125" style="493"/>
    <col min="8961" max="8961" width="2.28515625" style="493" customWidth="1"/>
    <col min="8962" max="8962" width="7.28515625" style="493" customWidth="1"/>
    <col min="8963" max="8963" width="9.5703125" style="493" customWidth="1"/>
    <col min="8964" max="8964" width="100.85546875" style="493" customWidth="1"/>
    <col min="8965" max="8965" width="51.5703125" style="493" customWidth="1"/>
    <col min="8966" max="8966" width="21.85546875" style="493" customWidth="1"/>
    <col min="8967" max="9216" width="11.42578125" style="493"/>
    <col min="9217" max="9217" width="2.28515625" style="493" customWidth="1"/>
    <col min="9218" max="9218" width="7.28515625" style="493" customWidth="1"/>
    <col min="9219" max="9219" width="9.5703125" style="493" customWidth="1"/>
    <col min="9220" max="9220" width="100.85546875" style="493" customWidth="1"/>
    <col min="9221" max="9221" width="51.5703125" style="493" customWidth="1"/>
    <col min="9222" max="9222" width="21.85546875" style="493" customWidth="1"/>
    <col min="9223" max="9472" width="11.42578125" style="493"/>
    <col min="9473" max="9473" width="2.28515625" style="493" customWidth="1"/>
    <col min="9474" max="9474" width="7.28515625" style="493" customWidth="1"/>
    <col min="9475" max="9475" width="9.5703125" style="493" customWidth="1"/>
    <col min="9476" max="9476" width="100.85546875" style="493" customWidth="1"/>
    <col min="9477" max="9477" width="51.5703125" style="493" customWidth="1"/>
    <col min="9478" max="9478" width="21.85546875" style="493" customWidth="1"/>
    <col min="9479" max="9728" width="11.42578125" style="493"/>
    <col min="9729" max="9729" width="2.28515625" style="493" customWidth="1"/>
    <col min="9730" max="9730" width="7.28515625" style="493" customWidth="1"/>
    <col min="9731" max="9731" width="9.5703125" style="493" customWidth="1"/>
    <col min="9732" max="9732" width="100.85546875" style="493" customWidth="1"/>
    <col min="9733" max="9733" width="51.5703125" style="493" customWidth="1"/>
    <col min="9734" max="9734" width="21.85546875" style="493" customWidth="1"/>
    <col min="9735" max="9984" width="11.42578125" style="493"/>
    <col min="9985" max="9985" width="2.28515625" style="493" customWidth="1"/>
    <col min="9986" max="9986" width="7.28515625" style="493" customWidth="1"/>
    <col min="9987" max="9987" width="9.5703125" style="493" customWidth="1"/>
    <col min="9988" max="9988" width="100.85546875" style="493" customWidth="1"/>
    <col min="9989" max="9989" width="51.5703125" style="493" customWidth="1"/>
    <col min="9990" max="9990" width="21.85546875" style="493" customWidth="1"/>
    <col min="9991" max="10240" width="11.42578125" style="493"/>
    <col min="10241" max="10241" width="2.28515625" style="493" customWidth="1"/>
    <col min="10242" max="10242" width="7.28515625" style="493" customWidth="1"/>
    <col min="10243" max="10243" width="9.5703125" style="493" customWidth="1"/>
    <col min="10244" max="10244" width="100.85546875" style="493" customWidth="1"/>
    <col min="10245" max="10245" width="51.5703125" style="493" customWidth="1"/>
    <col min="10246" max="10246" width="21.85546875" style="493" customWidth="1"/>
    <col min="10247" max="10496" width="11.42578125" style="493"/>
    <col min="10497" max="10497" width="2.28515625" style="493" customWidth="1"/>
    <col min="10498" max="10498" width="7.28515625" style="493" customWidth="1"/>
    <col min="10499" max="10499" width="9.5703125" style="493" customWidth="1"/>
    <col min="10500" max="10500" width="100.85546875" style="493" customWidth="1"/>
    <col min="10501" max="10501" width="51.5703125" style="493" customWidth="1"/>
    <col min="10502" max="10502" width="21.85546875" style="493" customWidth="1"/>
    <col min="10503" max="10752" width="11.42578125" style="493"/>
    <col min="10753" max="10753" width="2.28515625" style="493" customWidth="1"/>
    <col min="10754" max="10754" width="7.28515625" style="493" customWidth="1"/>
    <col min="10755" max="10755" width="9.5703125" style="493" customWidth="1"/>
    <col min="10756" max="10756" width="100.85546875" style="493" customWidth="1"/>
    <col min="10757" max="10757" width="51.5703125" style="493" customWidth="1"/>
    <col min="10758" max="10758" width="21.85546875" style="493" customWidth="1"/>
    <col min="10759" max="11008" width="11.42578125" style="493"/>
    <col min="11009" max="11009" width="2.28515625" style="493" customWidth="1"/>
    <col min="11010" max="11010" width="7.28515625" style="493" customWidth="1"/>
    <col min="11011" max="11011" width="9.5703125" style="493" customWidth="1"/>
    <col min="11012" max="11012" width="100.85546875" style="493" customWidth="1"/>
    <col min="11013" max="11013" width="51.5703125" style="493" customWidth="1"/>
    <col min="11014" max="11014" width="21.85546875" style="493" customWidth="1"/>
    <col min="11015" max="11264" width="11.42578125" style="493"/>
    <col min="11265" max="11265" width="2.28515625" style="493" customWidth="1"/>
    <col min="11266" max="11266" width="7.28515625" style="493" customWidth="1"/>
    <col min="11267" max="11267" width="9.5703125" style="493" customWidth="1"/>
    <col min="11268" max="11268" width="100.85546875" style="493" customWidth="1"/>
    <col min="11269" max="11269" width="51.5703125" style="493" customWidth="1"/>
    <col min="11270" max="11270" width="21.85546875" style="493" customWidth="1"/>
    <col min="11271" max="11520" width="11.42578125" style="493"/>
    <col min="11521" max="11521" width="2.28515625" style="493" customWidth="1"/>
    <col min="11522" max="11522" width="7.28515625" style="493" customWidth="1"/>
    <col min="11523" max="11523" width="9.5703125" style="493" customWidth="1"/>
    <col min="11524" max="11524" width="100.85546875" style="493" customWidth="1"/>
    <col min="11525" max="11525" width="51.5703125" style="493" customWidth="1"/>
    <col min="11526" max="11526" width="21.85546875" style="493" customWidth="1"/>
    <col min="11527" max="11776" width="11.42578125" style="493"/>
    <col min="11777" max="11777" width="2.28515625" style="493" customWidth="1"/>
    <col min="11778" max="11778" width="7.28515625" style="493" customWidth="1"/>
    <col min="11779" max="11779" width="9.5703125" style="493" customWidth="1"/>
    <col min="11780" max="11780" width="100.85546875" style="493" customWidth="1"/>
    <col min="11781" max="11781" width="51.5703125" style="493" customWidth="1"/>
    <col min="11782" max="11782" width="21.85546875" style="493" customWidth="1"/>
    <col min="11783" max="12032" width="11.42578125" style="493"/>
    <col min="12033" max="12033" width="2.28515625" style="493" customWidth="1"/>
    <col min="12034" max="12034" width="7.28515625" style="493" customWidth="1"/>
    <col min="12035" max="12035" width="9.5703125" style="493" customWidth="1"/>
    <col min="12036" max="12036" width="100.85546875" style="493" customWidth="1"/>
    <col min="12037" max="12037" width="51.5703125" style="493" customWidth="1"/>
    <col min="12038" max="12038" width="21.85546875" style="493" customWidth="1"/>
    <col min="12039" max="12288" width="11.42578125" style="493"/>
    <col min="12289" max="12289" width="2.28515625" style="493" customWidth="1"/>
    <col min="12290" max="12290" width="7.28515625" style="493" customWidth="1"/>
    <col min="12291" max="12291" width="9.5703125" style="493" customWidth="1"/>
    <col min="12292" max="12292" width="100.85546875" style="493" customWidth="1"/>
    <col min="12293" max="12293" width="51.5703125" style="493" customWidth="1"/>
    <col min="12294" max="12294" width="21.85546875" style="493" customWidth="1"/>
    <col min="12295" max="12544" width="11.42578125" style="493"/>
    <col min="12545" max="12545" width="2.28515625" style="493" customWidth="1"/>
    <col min="12546" max="12546" width="7.28515625" style="493" customWidth="1"/>
    <col min="12547" max="12547" width="9.5703125" style="493" customWidth="1"/>
    <col min="12548" max="12548" width="100.85546875" style="493" customWidth="1"/>
    <col min="12549" max="12549" width="51.5703125" style="493" customWidth="1"/>
    <col min="12550" max="12550" width="21.85546875" style="493" customWidth="1"/>
    <col min="12551" max="12800" width="11.42578125" style="493"/>
    <col min="12801" max="12801" width="2.28515625" style="493" customWidth="1"/>
    <col min="12802" max="12802" width="7.28515625" style="493" customWidth="1"/>
    <col min="12803" max="12803" width="9.5703125" style="493" customWidth="1"/>
    <col min="12804" max="12804" width="100.85546875" style="493" customWidth="1"/>
    <col min="12805" max="12805" width="51.5703125" style="493" customWidth="1"/>
    <col min="12806" max="12806" width="21.85546875" style="493" customWidth="1"/>
    <col min="12807" max="13056" width="11.42578125" style="493"/>
    <col min="13057" max="13057" width="2.28515625" style="493" customWidth="1"/>
    <col min="13058" max="13058" width="7.28515625" style="493" customWidth="1"/>
    <col min="13059" max="13059" width="9.5703125" style="493" customWidth="1"/>
    <col min="13060" max="13060" width="100.85546875" style="493" customWidth="1"/>
    <col min="13061" max="13061" width="51.5703125" style="493" customWidth="1"/>
    <col min="13062" max="13062" width="21.85546875" style="493" customWidth="1"/>
    <col min="13063" max="13312" width="11.42578125" style="493"/>
    <col min="13313" max="13313" width="2.28515625" style="493" customWidth="1"/>
    <col min="13314" max="13314" width="7.28515625" style="493" customWidth="1"/>
    <col min="13315" max="13315" width="9.5703125" style="493" customWidth="1"/>
    <col min="13316" max="13316" width="100.85546875" style="493" customWidth="1"/>
    <col min="13317" max="13317" width="51.5703125" style="493" customWidth="1"/>
    <col min="13318" max="13318" width="21.85546875" style="493" customWidth="1"/>
    <col min="13319" max="13568" width="11.42578125" style="493"/>
    <col min="13569" max="13569" width="2.28515625" style="493" customWidth="1"/>
    <col min="13570" max="13570" width="7.28515625" style="493" customWidth="1"/>
    <col min="13571" max="13571" width="9.5703125" style="493" customWidth="1"/>
    <col min="13572" max="13572" width="100.85546875" style="493" customWidth="1"/>
    <col min="13573" max="13573" width="51.5703125" style="493" customWidth="1"/>
    <col min="13574" max="13574" width="21.85546875" style="493" customWidth="1"/>
    <col min="13575" max="13824" width="11.42578125" style="493"/>
    <col min="13825" max="13825" width="2.28515625" style="493" customWidth="1"/>
    <col min="13826" max="13826" width="7.28515625" style="493" customWidth="1"/>
    <col min="13827" max="13827" width="9.5703125" style="493" customWidth="1"/>
    <col min="13828" max="13828" width="100.85546875" style="493" customWidth="1"/>
    <col min="13829" max="13829" width="51.5703125" style="493" customWidth="1"/>
    <col min="13830" max="13830" width="21.85546875" style="493" customWidth="1"/>
    <col min="13831" max="14080" width="11.42578125" style="493"/>
    <col min="14081" max="14081" width="2.28515625" style="493" customWidth="1"/>
    <col min="14082" max="14082" width="7.28515625" style="493" customWidth="1"/>
    <col min="14083" max="14083" width="9.5703125" style="493" customWidth="1"/>
    <col min="14084" max="14084" width="100.85546875" style="493" customWidth="1"/>
    <col min="14085" max="14085" width="51.5703125" style="493" customWidth="1"/>
    <col min="14086" max="14086" width="21.85546875" style="493" customWidth="1"/>
    <col min="14087" max="14336" width="11.42578125" style="493"/>
    <col min="14337" max="14337" width="2.28515625" style="493" customWidth="1"/>
    <col min="14338" max="14338" width="7.28515625" style="493" customWidth="1"/>
    <col min="14339" max="14339" width="9.5703125" style="493" customWidth="1"/>
    <col min="14340" max="14340" width="100.85546875" style="493" customWidth="1"/>
    <col min="14341" max="14341" width="51.5703125" style="493" customWidth="1"/>
    <col min="14342" max="14342" width="21.85546875" style="493" customWidth="1"/>
    <col min="14343" max="14592" width="11.42578125" style="493"/>
    <col min="14593" max="14593" width="2.28515625" style="493" customWidth="1"/>
    <col min="14594" max="14594" width="7.28515625" style="493" customWidth="1"/>
    <col min="14595" max="14595" width="9.5703125" style="493" customWidth="1"/>
    <col min="14596" max="14596" width="100.85546875" style="493" customWidth="1"/>
    <col min="14597" max="14597" width="51.5703125" style="493" customWidth="1"/>
    <col min="14598" max="14598" width="21.85546875" style="493" customWidth="1"/>
    <col min="14599" max="14848" width="11.42578125" style="493"/>
    <col min="14849" max="14849" width="2.28515625" style="493" customWidth="1"/>
    <col min="14850" max="14850" width="7.28515625" style="493" customWidth="1"/>
    <col min="14851" max="14851" width="9.5703125" style="493" customWidth="1"/>
    <col min="14852" max="14852" width="100.85546875" style="493" customWidth="1"/>
    <col min="14853" max="14853" width="51.5703125" style="493" customWidth="1"/>
    <col min="14854" max="14854" width="21.85546875" style="493" customWidth="1"/>
    <col min="14855" max="15104" width="11.42578125" style="493"/>
    <col min="15105" max="15105" width="2.28515625" style="493" customWidth="1"/>
    <col min="15106" max="15106" width="7.28515625" style="493" customWidth="1"/>
    <col min="15107" max="15107" width="9.5703125" style="493" customWidth="1"/>
    <col min="15108" max="15108" width="100.85546875" style="493" customWidth="1"/>
    <col min="15109" max="15109" width="51.5703125" style="493" customWidth="1"/>
    <col min="15110" max="15110" width="21.85546875" style="493" customWidth="1"/>
    <col min="15111" max="15360" width="11.42578125" style="493"/>
    <col min="15361" max="15361" width="2.28515625" style="493" customWidth="1"/>
    <col min="15362" max="15362" width="7.28515625" style="493" customWidth="1"/>
    <col min="15363" max="15363" width="9.5703125" style="493" customWidth="1"/>
    <col min="15364" max="15364" width="100.85546875" style="493" customWidth="1"/>
    <col min="15365" max="15365" width="51.5703125" style="493" customWidth="1"/>
    <col min="15366" max="15366" width="21.85546875" style="493" customWidth="1"/>
    <col min="15367" max="15616" width="11.42578125" style="493"/>
    <col min="15617" max="15617" width="2.28515625" style="493" customWidth="1"/>
    <col min="15618" max="15618" width="7.28515625" style="493" customWidth="1"/>
    <col min="15619" max="15619" width="9.5703125" style="493" customWidth="1"/>
    <col min="15620" max="15620" width="100.85546875" style="493" customWidth="1"/>
    <col min="15621" max="15621" width="51.5703125" style="493" customWidth="1"/>
    <col min="15622" max="15622" width="21.85546875" style="493" customWidth="1"/>
    <col min="15623" max="15872" width="11.42578125" style="493"/>
    <col min="15873" max="15873" width="2.28515625" style="493" customWidth="1"/>
    <col min="15874" max="15874" width="7.28515625" style="493" customWidth="1"/>
    <col min="15875" max="15875" width="9.5703125" style="493" customWidth="1"/>
    <col min="15876" max="15876" width="100.85546875" style="493" customWidth="1"/>
    <col min="15877" max="15877" width="51.5703125" style="493" customWidth="1"/>
    <col min="15878" max="15878" width="21.85546875" style="493" customWidth="1"/>
    <col min="15879" max="16128" width="11.42578125" style="493"/>
    <col min="16129" max="16129" width="2.28515625" style="493" customWidth="1"/>
    <col min="16130" max="16130" width="7.28515625" style="493" customWidth="1"/>
    <col min="16131" max="16131" width="9.5703125" style="493" customWidth="1"/>
    <col min="16132" max="16132" width="100.85546875" style="493" customWidth="1"/>
    <col min="16133" max="16133" width="51.5703125" style="493" customWidth="1"/>
    <col min="16134" max="16134" width="21.85546875" style="493" customWidth="1"/>
    <col min="16135" max="16384" width="11.42578125" style="493"/>
  </cols>
  <sheetData>
    <row r="1" spans="2:6" ht="15" thickBot="1">
      <c r="B1" s="570"/>
      <c r="C1" s="570"/>
    </row>
    <row r="2" spans="2:6" ht="15.75" customHeight="1">
      <c r="B2" s="670" t="s">
        <v>224</v>
      </c>
      <c r="C2" s="671"/>
      <c r="D2" s="671"/>
      <c r="E2" s="671"/>
      <c r="F2" s="672"/>
    </row>
    <row r="3" spans="2:6" ht="15" thickBot="1">
      <c r="B3" s="673" t="s">
        <v>293</v>
      </c>
      <c r="C3" s="673" t="s">
        <v>294</v>
      </c>
      <c r="D3" s="575" t="s">
        <v>295</v>
      </c>
      <c r="E3" s="575" t="s">
        <v>296</v>
      </c>
      <c r="F3" s="576" t="s">
        <v>297</v>
      </c>
    </row>
    <row r="4" spans="2:6" ht="15" customHeight="1" thickBot="1">
      <c r="B4" s="674" t="s">
        <v>728</v>
      </c>
      <c r="C4" s="675"/>
      <c r="D4" s="676"/>
      <c r="E4" s="676"/>
      <c r="F4" s="677"/>
    </row>
    <row r="5" spans="2:6">
      <c r="B5" s="678" t="s">
        <v>0</v>
      </c>
      <c r="C5" s="679">
        <v>1</v>
      </c>
      <c r="D5" s="680" t="s">
        <v>729</v>
      </c>
      <c r="E5" s="681"/>
      <c r="F5" s="682"/>
    </row>
    <row r="6" spans="2:6">
      <c r="B6" s="683" t="s">
        <v>1</v>
      </c>
      <c r="C6" s="684" t="str">
        <f>C$5&amp;".1"</f>
        <v>1.1</v>
      </c>
      <c r="D6" s="685" t="s">
        <v>730</v>
      </c>
      <c r="E6" s="686" t="s">
        <v>731</v>
      </c>
      <c r="F6" s="687"/>
    </row>
    <row r="7" spans="2:6" ht="28.5">
      <c r="B7" s="678" t="s">
        <v>2</v>
      </c>
      <c r="C7" s="684" t="str">
        <f>C$5&amp;".2"</f>
        <v>1.2</v>
      </c>
      <c r="D7" s="685" t="s">
        <v>732</v>
      </c>
      <c r="E7" s="517" t="s">
        <v>367</v>
      </c>
      <c r="F7" s="687"/>
    </row>
    <row r="8" spans="2:6" ht="28.5">
      <c r="B8" s="683" t="s">
        <v>3</v>
      </c>
      <c r="C8" s="684" t="str">
        <f>C$5&amp;".3"</f>
        <v>1.3</v>
      </c>
      <c r="D8" s="685" t="s">
        <v>733</v>
      </c>
      <c r="E8" s="517" t="s">
        <v>397</v>
      </c>
      <c r="F8" s="687"/>
    </row>
    <row r="9" spans="2:6">
      <c r="B9" s="678" t="s">
        <v>4</v>
      </c>
      <c r="C9" s="684">
        <v>2</v>
      </c>
      <c r="D9" s="552" t="s">
        <v>734</v>
      </c>
      <c r="E9" s="517"/>
      <c r="F9" s="687"/>
    </row>
    <row r="10" spans="2:6" ht="28.5">
      <c r="B10" s="683" t="s">
        <v>5</v>
      </c>
      <c r="C10" s="684" t="str">
        <f>C$9&amp;".1"</f>
        <v>2.1</v>
      </c>
      <c r="D10" s="685" t="s">
        <v>735</v>
      </c>
      <c r="E10" s="517" t="s">
        <v>736</v>
      </c>
      <c r="F10" s="687"/>
    </row>
    <row r="11" spans="2:6">
      <c r="B11" s="678" t="s">
        <v>6</v>
      </c>
      <c r="C11" s="684" t="str">
        <f>C$9&amp;".2"</f>
        <v>2.2</v>
      </c>
      <c r="D11" s="685" t="s">
        <v>737</v>
      </c>
      <c r="E11" s="517" t="s">
        <v>738</v>
      </c>
      <c r="F11" s="687"/>
    </row>
    <row r="12" spans="2:6" ht="28.5">
      <c r="B12" s="683" t="s">
        <v>7</v>
      </c>
      <c r="C12" s="684" t="str">
        <f>C$11&amp;".1"</f>
        <v>2.2.1</v>
      </c>
      <c r="D12" s="688" t="s">
        <v>739</v>
      </c>
      <c r="E12" s="517" t="s">
        <v>740</v>
      </c>
      <c r="F12" s="687"/>
    </row>
    <row r="13" spans="2:6" ht="29.25" thickBot="1">
      <c r="B13" s="678" t="s">
        <v>8</v>
      </c>
      <c r="C13" s="689" t="str">
        <f>C$11&amp;".2"</f>
        <v>2.2.2</v>
      </c>
      <c r="D13" s="690" t="s">
        <v>741</v>
      </c>
      <c r="E13" s="691" t="s">
        <v>740</v>
      </c>
      <c r="F13" s="692"/>
    </row>
    <row r="14" spans="2:6" ht="15" customHeight="1" thickBot="1">
      <c r="B14" s="693" t="s">
        <v>742</v>
      </c>
      <c r="C14" s="694"/>
      <c r="D14" s="694"/>
      <c r="E14" s="694"/>
      <c r="F14" s="695"/>
    </row>
    <row r="15" spans="2:6" ht="33.75" customHeight="1">
      <c r="B15" s="678" t="s">
        <v>9</v>
      </c>
      <c r="C15" s="679">
        <v>3</v>
      </c>
      <c r="D15" s="696" t="s">
        <v>743</v>
      </c>
      <c r="E15" s="697" t="s">
        <v>744</v>
      </c>
      <c r="F15" s="698"/>
    </row>
    <row r="16" spans="2:6" ht="28.5">
      <c r="B16" s="683" t="s">
        <v>10</v>
      </c>
      <c r="C16" s="684" t="str">
        <f>C$15&amp;".1"</f>
        <v>3.1</v>
      </c>
      <c r="D16" s="699" t="s">
        <v>745</v>
      </c>
      <c r="E16" s="700" t="s">
        <v>746</v>
      </c>
      <c r="F16" s="701"/>
    </row>
    <row r="17" spans="2:6">
      <c r="B17" s="683" t="s">
        <v>11</v>
      </c>
      <c r="C17" s="684" t="str">
        <f>C$16&amp;".1"</f>
        <v>3.1.1</v>
      </c>
      <c r="D17" s="702" t="s">
        <v>747</v>
      </c>
      <c r="E17" s="700" t="s">
        <v>746</v>
      </c>
      <c r="F17" s="701"/>
    </row>
    <row r="18" spans="2:6">
      <c r="B18" s="683" t="s">
        <v>12</v>
      </c>
      <c r="C18" s="684" t="str">
        <f>C$16&amp;".2"</f>
        <v>3.1.2</v>
      </c>
      <c r="D18" s="702" t="s">
        <v>748</v>
      </c>
      <c r="E18" s="700" t="s">
        <v>746</v>
      </c>
      <c r="F18" s="701"/>
    </row>
    <row r="19" spans="2:6">
      <c r="B19" s="703" t="s">
        <v>749</v>
      </c>
      <c r="C19" s="684" t="str">
        <f>C$16&amp;".3"</f>
        <v>3.1.3</v>
      </c>
      <c r="D19" s="702" t="s">
        <v>750</v>
      </c>
      <c r="E19" s="700" t="s">
        <v>751</v>
      </c>
      <c r="F19" s="701"/>
    </row>
    <row r="20" spans="2:6">
      <c r="B20" s="683" t="s">
        <v>13</v>
      </c>
      <c r="C20" s="684" t="str">
        <f>C$15&amp;".2"</f>
        <v>3.2</v>
      </c>
      <c r="D20" s="699" t="s">
        <v>752</v>
      </c>
      <c r="E20" s="700" t="s">
        <v>753</v>
      </c>
      <c r="F20" s="701"/>
    </row>
    <row r="21" spans="2:6" ht="28.5">
      <c r="B21" s="683" t="s">
        <v>15</v>
      </c>
      <c r="C21" s="684">
        <v>5</v>
      </c>
      <c r="D21" s="704" t="s">
        <v>754</v>
      </c>
      <c r="E21" s="700" t="s">
        <v>510</v>
      </c>
      <c r="F21" s="701"/>
    </row>
    <row r="22" spans="2:6">
      <c r="B22" s="683" t="s">
        <v>16</v>
      </c>
      <c r="C22" s="684">
        <v>6</v>
      </c>
      <c r="D22" s="705" t="s">
        <v>755</v>
      </c>
      <c r="E22" s="700" t="s">
        <v>513</v>
      </c>
      <c r="F22" s="701"/>
    </row>
    <row r="23" spans="2:6" ht="29.25" thickBot="1">
      <c r="B23" s="678" t="s">
        <v>17</v>
      </c>
      <c r="C23" s="689">
        <v>7</v>
      </c>
      <c r="D23" s="704" t="s">
        <v>756</v>
      </c>
      <c r="E23" s="700" t="s">
        <v>513</v>
      </c>
      <c r="F23" s="701"/>
    </row>
    <row r="24" spans="2:6" ht="15" thickBot="1">
      <c r="B24" s="693" t="s">
        <v>757</v>
      </c>
      <c r="C24" s="694"/>
      <c r="D24" s="694"/>
      <c r="E24" s="694"/>
      <c r="F24" s="695"/>
    </row>
    <row r="25" spans="2:6" ht="34.5" customHeight="1">
      <c r="B25" s="706">
        <v>190</v>
      </c>
      <c r="C25" s="707">
        <v>8</v>
      </c>
      <c r="D25" s="708" t="s">
        <v>758</v>
      </c>
      <c r="E25" s="709" t="s">
        <v>759</v>
      </c>
      <c r="F25" s="710"/>
    </row>
    <row r="26" spans="2:6">
      <c r="B26" s="711">
        <v>200</v>
      </c>
      <c r="C26" s="684">
        <v>9</v>
      </c>
      <c r="D26" s="712" t="s">
        <v>760</v>
      </c>
      <c r="E26" s="511" t="s">
        <v>761</v>
      </c>
      <c r="F26" s="713"/>
    </row>
    <row r="27" spans="2:6">
      <c r="B27" s="711">
        <v>210</v>
      </c>
      <c r="C27" s="684">
        <v>10</v>
      </c>
      <c r="D27" s="712" t="s">
        <v>762</v>
      </c>
      <c r="E27" s="511" t="s">
        <v>401</v>
      </c>
      <c r="F27" s="713"/>
    </row>
    <row r="28" spans="2:6" ht="15" thickBot="1">
      <c r="B28" s="714">
        <v>220</v>
      </c>
      <c r="C28" s="689">
        <v>11</v>
      </c>
      <c r="D28" s="712" t="s">
        <v>763</v>
      </c>
      <c r="E28" s="715" t="s">
        <v>764</v>
      </c>
      <c r="F28" s="716"/>
    </row>
    <row r="29" spans="2:6" ht="15" thickBot="1">
      <c r="B29" s="693" t="s">
        <v>765</v>
      </c>
      <c r="C29" s="694"/>
      <c r="D29" s="694"/>
      <c r="E29" s="694"/>
      <c r="F29" s="695"/>
    </row>
    <row r="30" spans="2:6" ht="37.5" customHeight="1">
      <c r="B30" s="711">
        <v>230</v>
      </c>
      <c r="C30" s="679">
        <v>12</v>
      </c>
      <c r="D30" s="712" t="s">
        <v>766</v>
      </c>
      <c r="E30" s="697" t="s">
        <v>767</v>
      </c>
      <c r="F30" s="713"/>
    </row>
    <row r="31" spans="2:6">
      <c r="B31" s="717">
        <v>240</v>
      </c>
      <c r="C31" s="718" t="str">
        <f>C30&amp;".1"</f>
        <v>12.1</v>
      </c>
      <c r="D31" s="719" t="s">
        <v>768</v>
      </c>
      <c r="E31" s="521" t="s">
        <v>769</v>
      </c>
      <c r="F31" s="713"/>
    </row>
    <row r="32" spans="2:6" ht="24" customHeight="1">
      <c r="B32" s="717">
        <v>250</v>
      </c>
      <c r="C32" s="718" t="str">
        <f>C31&amp;".1"</f>
        <v>12.1.1</v>
      </c>
      <c r="D32" s="720" t="s">
        <v>770</v>
      </c>
      <c r="E32" s="521" t="s">
        <v>771</v>
      </c>
      <c r="F32" s="710"/>
    </row>
    <row r="33" spans="2:6" ht="15" customHeight="1">
      <c r="B33" s="717">
        <v>260</v>
      </c>
      <c r="C33" s="718" t="str">
        <f>C31&amp;".2"</f>
        <v>12.1.2</v>
      </c>
      <c r="D33" s="721" t="s">
        <v>772</v>
      </c>
      <c r="E33" s="521" t="s">
        <v>773</v>
      </c>
      <c r="F33" s="710"/>
    </row>
    <row r="34" spans="2:6" ht="25.5">
      <c r="B34" s="717">
        <v>270</v>
      </c>
      <c r="C34" s="718" t="str">
        <f>C30&amp;".2"</f>
        <v>12.2</v>
      </c>
      <c r="D34" s="719" t="s">
        <v>774</v>
      </c>
      <c r="E34" s="521" t="s">
        <v>775</v>
      </c>
      <c r="F34" s="713"/>
    </row>
    <row r="35" spans="2:6" ht="27.75" customHeight="1">
      <c r="B35" s="717">
        <v>280</v>
      </c>
      <c r="C35" s="718" t="str">
        <f>C34&amp;".1"</f>
        <v>12.2.1</v>
      </c>
      <c r="D35" s="720" t="s">
        <v>776</v>
      </c>
      <c r="E35" s="521" t="s">
        <v>775</v>
      </c>
      <c r="F35" s="722"/>
    </row>
    <row r="36" spans="2:6">
      <c r="B36" s="717">
        <v>290</v>
      </c>
      <c r="C36" s="718" t="str">
        <f>C34&amp;".2"</f>
        <v>12.2.2</v>
      </c>
      <c r="D36" s="721" t="s">
        <v>777</v>
      </c>
      <c r="E36" s="697" t="s">
        <v>778</v>
      </c>
      <c r="F36" s="701"/>
    </row>
    <row r="37" spans="2:6" ht="25.5">
      <c r="B37" s="723" t="s">
        <v>779</v>
      </c>
      <c r="C37" s="718" t="str">
        <f>C30&amp;".3"</f>
        <v>12.3</v>
      </c>
      <c r="D37" s="719" t="s">
        <v>780</v>
      </c>
      <c r="E37" s="521" t="s">
        <v>781</v>
      </c>
      <c r="F37" s="713"/>
    </row>
    <row r="38" spans="2:6" ht="25.5">
      <c r="B38" s="723" t="s">
        <v>782</v>
      </c>
      <c r="C38" s="718" t="str">
        <f>C37&amp;".1"</f>
        <v>12.3.1</v>
      </c>
      <c r="D38" s="720" t="s">
        <v>783</v>
      </c>
      <c r="E38" s="521" t="s">
        <v>781</v>
      </c>
      <c r="F38" s="701"/>
    </row>
    <row r="39" spans="2:6">
      <c r="B39" s="723" t="s">
        <v>784</v>
      </c>
      <c r="C39" s="718" t="str">
        <f>C37&amp;".2"</f>
        <v>12.3.2</v>
      </c>
      <c r="D39" s="721" t="s">
        <v>785</v>
      </c>
      <c r="E39" s="521" t="s">
        <v>786</v>
      </c>
      <c r="F39" s="701"/>
    </row>
    <row r="40" spans="2:6" ht="25.5">
      <c r="B40" s="717">
        <v>300</v>
      </c>
      <c r="C40" s="684">
        <v>13</v>
      </c>
      <c r="D40" s="712" t="s">
        <v>787</v>
      </c>
      <c r="E40" s="697" t="s">
        <v>788</v>
      </c>
      <c r="F40" s="713"/>
    </row>
    <row r="41" spans="2:6">
      <c r="B41" s="717">
        <v>310</v>
      </c>
      <c r="C41" s="718" t="str">
        <f>C40&amp;".1"</f>
        <v>13.1</v>
      </c>
      <c r="D41" s="719" t="s">
        <v>789</v>
      </c>
      <c r="E41" s="697" t="s">
        <v>790</v>
      </c>
      <c r="F41" s="713"/>
    </row>
    <row r="42" spans="2:6" ht="25.5">
      <c r="B42" s="717">
        <v>320</v>
      </c>
      <c r="C42" s="718" t="str">
        <f>C41&amp;".1"</f>
        <v>13.1.1</v>
      </c>
      <c r="D42" s="720" t="s">
        <v>791</v>
      </c>
      <c r="E42" s="697" t="s">
        <v>792</v>
      </c>
      <c r="F42" s="713"/>
    </row>
    <row r="43" spans="2:6">
      <c r="B43" s="717">
        <v>330</v>
      </c>
      <c r="C43" s="718" t="str">
        <f>C41&amp;".2"</f>
        <v>13.1.2</v>
      </c>
      <c r="D43" s="721" t="s">
        <v>772</v>
      </c>
      <c r="E43" s="697" t="s">
        <v>793</v>
      </c>
      <c r="F43" s="713"/>
    </row>
    <row r="44" spans="2:6">
      <c r="B44" s="717">
        <v>340</v>
      </c>
      <c r="C44" s="718" t="str">
        <f>C40&amp;".2"</f>
        <v>13.2</v>
      </c>
      <c r="D44" s="719" t="s">
        <v>794</v>
      </c>
      <c r="E44" s="697" t="s">
        <v>795</v>
      </c>
      <c r="F44" s="512"/>
    </row>
    <row r="45" spans="2:6" ht="25.5">
      <c r="B45" s="717">
        <v>350</v>
      </c>
      <c r="C45" s="718" t="str">
        <f>C44&amp;".1"</f>
        <v>13.2.1</v>
      </c>
      <c r="D45" s="720" t="s">
        <v>796</v>
      </c>
      <c r="E45" s="697" t="s">
        <v>795</v>
      </c>
      <c r="F45" s="701"/>
    </row>
    <row r="46" spans="2:6">
      <c r="B46" s="717">
        <v>360</v>
      </c>
      <c r="C46" s="718" t="str">
        <f>C44&amp;".2"</f>
        <v>13.2.2</v>
      </c>
      <c r="D46" s="721" t="s">
        <v>777</v>
      </c>
      <c r="E46" s="697" t="s">
        <v>797</v>
      </c>
      <c r="F46" s="701"/>
    </row>
    <row r="47" spans="2:6" ht="25.5">
      <c r="B47" s="723" t="s">
        <v>798</v>
      </c>
      <c r="C47" s="718" t="str">
        <f>C40&amp;".3"</f>
        <v>13.3</v>
      </c>
      <c r="D47" s="719" t="s">
        <v>799</v>
      </c>
      <c r="E47" s="724" t="s">
        <v>800</v>
      </c>
      <c r="F47" s="713"/>
    </row>
    <row r="48" spans="2:6" ht="25.5">
      <c r="B48" s="723" t="s">
        <v>801</v>
      </c>
      <c r="C48" s="718" t="str">
        <f>C47&amp;".1"</f>
        <v>13.3.1</v>
      </c>
      <c r="D48" s="720" t="s">
        <v>802</v>
      </c>
      <c r="E48" s="521" t="s">
        <v>800</v>
      </c>
      <c r="F48" s="701"/>
    </row>
    <row r="49" spans="2:6">
      <c r="B49" s="723" t="s">
        <v>803</v>
      </c>
      <c r="C49" s="718" t="str">
        <f>C47&amp;".2"</f>
        <v>13.3.2</v>
      </c>
      <c r="D49" s="721" t="s">
        <v>785</v>
      </c>
      <c r="E49" s="521" t="s">
        <v>804</v>
      </c>
      <c r="F49" s="701"/>
    </row>
    <row r="50" spans="2:6" ht="25.5">
      <c r="B50" s="717">
        <v>370</v>
      </c>
      <c r="C50" s="725">
        <v>14</v>
      </c>
      <c r="D50" s="726" t="s">
        <v>805</v>
      </c>
      <c r="E50" s="697" t="s">
        <v>806</v>
      </c>
      <c r="F50" s="727"/>
    </row>
    <row r="51" spans="2:6">
      <c r="B51" s="717">
        <v>380</v>
      </c>
      <c r="C51" s="684" t="str">
        <f>C50&amp;".1"</f>
        <v>14.1</v>
      </c>
      <c r="D51" s="728" t="s">
        <v>807</v>
      </c>
      <c r="E51" s="697" t="s">
        <v>808</v>
      </c>
      <c r="F51" s="727"/>
    </row>
    <row r="52" spans="2:6" ht="25.5">
      <c r="B52" s="717">
        <v>390</v>
      </c>
      <c r="C52" s="684" t="str">
        <f>C51&amp;".1"</f>
        <v>14.1.1</v>
      </c>
      <c r="D52" s="721" t="s">
        <v>809</v>
      </c>
      <c r="E52" s="697" t="s">
        <v>810</v>
      </c>
      <c r="F52" s="727"/>
    </row>
    <row r="53" spans="2:6">
      <c r="B53" s="717">
        <v>400</v>
      </c>
      <c r="C53" s="684" t="str">
        <f>C51&amp;".2"</f>
        <v>14.1.2</v>
      </c>
      <c r="D53" s="721" t="s">
        <v>772</v>
      </c>
      <c r="E53" s="697" t="s">
        <v>811</v>
      </c>
      <c r="F53" s="727"/>
    </row>
    <row r="54" spans="2:6">
      <c r="B54" s="717">
        <v>410</v>
      </c>
      <c r="C54" s="684" t="str">
        <f>C50&amp;".2"</f>
        <v>14.2</v>
      </c>
      <c r="D54" s="728" t="s">
        <v>812</v>
      </c>
      <c r="E54" s="697" t="s">
        <v>813</v>
      </c>
      <c r="F54" s="727"/>
    </row>
    <row r="55" spans="2:6" ht="25.5">
      <c r="B55" s="717">
        <v>420</v>
      </c>
      <c r="C55" s="684" t="str">
        <f>C54&amp;".1"</f>
        <v>14.2.1</v>
      </c>
      <c r="D55" s="721" t="s">
        <v>814</v>
      </c>
      <c r="E55" s="697" t="s">
        <v>813</v>
      </c>
      <c r="F55" s="701"/>
    </row>
    <row r="56" spans="2:6">
      <c r="B56" s="711">
        <v>430</v>
      </c>
      <c r="C56" s="725" t="str">
        <f>C54&amp;".2"</f>
        <v>14.2.2</v>
      </c>
      <c r="D56" s="721" t="s">
        <v>777</v>
      </c>
      <c r="E56" s="697" t="s">
        <v>815</v>
      </c>
      <c r="F56" s="701"/>
    </row>
    <row r="57" spans="2:6" ht="25.5">
      <c r="B57" s="723" t="s">
        <v>816</v>
      </c>
      <c r="C57" s="684" t="str">
        <f>C50&amp;".3"</f>
        <v>14.3</v>
      </c>
      <c r="D57" s="719" t="s">
        <v>817</v>
      </c>
      <c r="E57" s="729" t="s">
        <v>818</v>
      </c>
      <c r="F57" s="713"/>
    </row>
    <row r="58" spans="2:6" ht="25.5">
      <c r="B58" s="723" t="s">
        <v>819</v>
      </c>
      <c r="C58" s="718" t="str">
        <f>C57&amp;".1"</f>
        <v>14.3.1</v>
      </c>
      <c r="D58" s="720" t="s">
        <v>820</v>
      </c>
      <c r="E58" s="729" t="s">
        <v>818</v>
      </c>
      <c r="F58" s="701"/>
    </row>
    <row r="59" spans="2:6" ht="15" thickBot="1">
      <c r="B59" s="723" t="s">
        <v>821</v>
      </c>
      <c r="C59" s="718" t="str">
        <f>C57&amp;".2"</f>
        <v>14.3.2</v>
      </c>
      <c r="D59" s="721" t="s">
        <v>785</v>
      </c>
      <c r="E59" s="729" t="s">
        <v>822</v>
      </c>
      <c r="F59" s="701"/>
    </row>
    <row r="60" spans="2:6" ht="15" thickBot="1">
      <c r="B60" s="693" t="s">
        <v>823</v>
      </c>
      <c r="C60" s="694"/>
      <c r="D60" s="694"/>
      <c r="E60" s="694"/>
      <c r="F60" s="695"/>
    </row>
    <row r="61" spans="2:6" ht="25.5">
      <c r="B61" s="730">
        <v>440</v>
      </c>
      <c r="C61" s="707">
        <v>15</v>
      </c>
      <c r="D61" s="712" t="s">
        <v>824</v>
      </c>
      <c r="E61" s="697" t="s">
        <v>825</v>
      </c>
      <c r="F61" s="713"/>
    </row>
    <row r="62" spans="2:6">
      <c r="B62" s="706">
        <v>450</v>
      </c>
      <c r="C62" s="731" t="str">
        <f>C61&amp;".1"</f>
        <v>15.1</v>
      </c>
      <c r="D62" s="719" t="s">
        <v>826</v>
      </c>
      <c r="E62" s="521" t="s">
        <v>825</v>
      </c>
      <c r="F62" s="713"/>
    </row>
    <row r="63" spans="2:6">
      <c r="B63" s="706">
        <v>460</v>
      </c>
      <c r="C63" s="731" t="str">
        <f>C62&amp;".1"</f>
        <v>15.1.1</v>
      </c>
      <c r="D63" s="720" t="s">
        <v>827</v>
      </c>
      <c r="E63" s="521" t="s">
        <v>825</v>
      </c>
      <c r="F63" s="710"/>
    </row>
    <row r="64" spans="2:6" ht="15" customHeight="1">
      <c r="B64" s="706">
        <v>470</v>
      </c>
      <c r="C64" s="731" t="str">
        <f>C62&amp;".2"</f>
        <v>15.1.2</v>
      </c>
      <c r="D64" s="721" t="s">
        <v>772</v>
      </c>
      <c r="E64" s="521" t="s">
        <v>773</v>
      </c>
      <c r="F64" s="710"/>
    </row>
    <row r="65" spans="2:6">
      <c r="B65" s="706">
        <v>480</v>
      </c>
      <c r="C65" s="731" t="str">
        <f>C61&amp;".2"</f>
        <v>15.2</v>
      </c>
      <c r="D65" s="719" t="s">
        <v>828</v>
      </c>
      <c r="E65" s="521" t="s">
        <v>775</v>
      </c>
      <c r="F65" s="713"/>
    </row>
    <row r="66" spans="2:6">
      <c r="B66" s="706">
        <v>490</v>
      </c>
      <c r="C66" s="731" t="str">
        <f>C65&amp;".1"</f>
        <v>15.2.1</v>
      </c>
      <c r="D66" s="720" t="s">
        <v>829</v>
      </c>
      <c r="E66" s="521" t="s">
        <v>775</v>
      </c>
      <c r="F66" s="722"/>
    </row>
    <row r="67" spans="2:6">
      <c r="B67" s="706">
        <v>500</v>
      </c>
      <c r="C67" s="731" t="str">
        <f>C65&amp;".2"</f>
        <v>15.2.2</v>
      </c>
      <c r="D67" s="721" t="s">
        <v>777</v>
      </c>
      <c r="E67" s="697" t="s">
        <v>830</v>
      </c>
      <c r="F67" s="701"/>
    </row>
    <row r="68" spans="2:6">
      <c r="B68" s="732" t="s">
        <v>831</v>
      </c>
      <c r="C68" s="731" t="str">
        <f>C61&amp;".3"</f>
        <v>15.3</v>
      </c>
      <c r="D68" s="719" t="s">
        <v>832</v>
      </c>
      <c r="E68" s="521" t="s">
        <v>781</v>
      </c>
      <c r="F68" s="713"/>
    </row>
    <row r="69" spans="2:6" ht="25.5">
      <c r="B69" s="732" t="s">
        <v>833</v>
      </c>
      <c r="C69" s="731" t="str">
        <f>C68&amp;".1"</f>
        <v>15.3.1</v>
      </c>
      <c r="D69" s="720" t="s">
        <v>834</v>
      </c>
      <c r="E69" s="521" t="s">
        <v>781</v>
      </c>
      <c r="F69" s="701"/>
    </row>
    <row r="70" spans="2:6">
      <c r="B70" s="732" t="s">
        <v>835</v>
      </c>
      <c r="C70" s="731" t="str">
        <f>C68&amp;".2"</f>
        <v>15.3.2</v>
      </c>
      <c r="D70" s="721" t="s">
        <v>785</v>
      </c>
      <c r="E70" s="697" t="s">
        <v>786</v>
      </c>
      <c r="F70" s="701"/>
    </row>
    <row r="71" spans="2:6" ht="25.5">
      <c r="B71" s="706">
        <v>510</v>
      </c>
      <c r="C71" s="733">
        <v>16</v>
      </c>
      <c r="D71" s="712" t="s">
        <v>836</v>
      </c>
      <c r="E71" s="697" t="s">
        <v>837</v>
      </c>
      <c r="F71" s="713"/>
    </row>
    <row r="72" spans="2:6">
      <c r="B72" s="706">
        <v>520</v>
      </c>
      <c r="C72" s="731" t="str">
        <f>C71&amp;".1"</f>
        <v>16.1</v>
      </c>
      <c r="D72" s="719" t="s">
        <v>838</v>
      </c>
      <c r="E72" s="697" t="s">
        <v>837</v>
      </c>
      <c r="F72" s="713"/>
    </row>
    <row r="73" spans="2:6">
      <c r="B73" s="706">
        <v>530</v>
      </c>
      <c r="C73" s="731" t="str">
        <f>C72&amp;".1"</f>
        <v>16.1.1</v>
      </c>
      <c r="D73" s="720" t="s">
        <v>839</v>
      </c>
      <c r="E73" s="697" t="s">
        <v>840</v>
      </c>
      <c r="F73" s="713"/>
    </row>
    <row r="74" spans="2:6">
      <c r="B74" s="706">
        <v>540</v>
      </c>
      <c r="C74" s="731" t="str">
        <f>C72&amp;".2"</f>
        <v>16.1.2</v>
      </c>
      <c r="D74" s="721" t="s">
        <v>772</v>
      </c>
      <c r="E74" s="697" t="s">
        <v>793</v>
      </c>
      <c r="F74" s="713"/>
    </row>
    <row r="75" spans="2:6">
      <c r="B75" s="706">
        <v>550</v>
      </c>
      <c r="C75" s="731" t="str">
        <f>C71&amp;".2"</f>
        <v>16.2</v>
      </c>
      <c r="D75" s="719" t="s">
        <v>841</v>
      </c>
      <c r="E75" s="697" t="s">
        <v>795</v>
      </c>
      <c r="F75" s="713"/>
    </row>
    <row r="76" spans="2:6">
      <c r="B76" s="706">
        <v>560</v>
      </c>
      <c r="C76" s="731" t="str">
        <f>C75&amp;".1"</f>
        <v>16.2.1</v>
      </c>
      <c r="D76" s="720" t="s">
        <v>842</v>
      </c>
      <c r="E76" s="697" t="s">
        <v>795</v>
      </c>
      <c r="F76" s="701"/>
    </row>
    <row r="77" spans="2:6">
      <c r="B77" s="706">
        <v>570</v>
      </c>
      <c r="C77" s="731" t="str">
        <f>C75&amp;".2"</f>
        <v>16.2.2</v>
      </c>
      <c r="D77" s="721" t="s">
        <v>777</v>
      </c>
      <c r="E77" s="697" t="s">
        <v>797</v>
      </c>
      <c r="F77" s="701"/>
    </row>
    <row r="78" spans="2:6">
      <c r="B78" s="732" t="s">
        <v>843</v>
      </c>
      <c r="C78" s="731" t="str">
        <f>C71&amp;".3"</f>
        <v>16.3</v>
      </c>
      <c r="D78" s="719" t="s">
        <v>844</v>
      </c>
      <c r="E78" s="697" t="s">
        <v>800</v>
      </c>
      <c r="F78" s="713"/>
    </row>
    <row r="79" spans="2:6">
      <c r="B79" s="732" t="s">
        <v>845</v>
      </c>
      <c r="C79" s="731" t="str">
        <f>C78&amp;".1"</f>
        <v>16.3.1</v>
      </c>
      <c r="D79" s="720" t="s">
        <v>846</v>
      </c>
      <c r="E79" s="697" t="s">
        <v>800</v>
      </c>
      <c r="F79" s="701"/>
    </row>
    <row r="80" spans="2:6">
      <c r="B80" s="732" t="s">
        <v>847</v>
      </c>
      <c r="C80" s="731" t="str">
        <f>C78&amp;".2"</f>
        <v>16.3.2</v>
      </c>
      <c r="D80" s="721" t="s">
        <v>785</v>
      </c>
      <c r="E80" s="697" t="s">
        <v>804</v>
      </c>
      <c r="F80" s="701"/>
    </row>
    <row r="81" spans="2:6" ht="30.75" customHeight="1">
      <c r="B81" s="717">
        <v>580</v>
      </c>
      <c r="C81" s="684">
        <v>17</v>
      </c>
      <c r="D81" s="712" t="s">
        <v>848</v>
      </c>
      <c r="E81" s="697" t="s">
        <v>849</v>
      </c>
      <c r="F81" s="727"/>
    </row>
    <row r="82" spans="2:6">
      <c r="B82" s="717">
        <v>590</v>
      </c>
      <c r="C82" s="684" t="str">
        <f>C81&amp;".1"</f>
        <v>17.1</v>
      </c>
      <c r="D82" s="728" t="s">
        <v>850</v>
      </c>
      <c r="E82" s="697" t="s">
        <v>849</v>
      </c>
      <c r="F82" s="727"/>
    </row>
    <row r="83" spans="2:6">
      <c r="B83" s="717">
        <v>600</v>
      </c>
      <c r="C83" s="684" t="str">
        <f>C82&amp;".1"</f>
        <v>17.1.1</v>
      </c>
      <c r="D83" s="721" t="s">
        <v>851</v>
      </c>
      <c r="E83" s="697" t="s">
        <v>852</v>
      </c>
      <c r="F83" s="727"/>
    </row>
    <row r="84" spans="2:6">
      <c r="B84" s="717">
        <v>610</v>
      </c>
      <c r="C84" s="684" t="str">
        <f>C82&amp;".2"</f>
        <v>17.1.2</v>
      </c>
      <c r="D84" s="721" t="s">
        <v>772</v>
      </c>
      <c r="E84" s="697" t="s">
        <v>811</v>
      </c>
      <c r="F84" s="727"/>
    </row>
    <row r="85" spans="2:6">
      <c r="B85" s="717">
        <v>620</v>
      </c>
      <c r="C85" s="684" t="str">
        <f>C81&amp;".2"</f>
        <v>17.2</v>
      </c>
      <c r="D85" s="728" t="s">
        <v>853</v>
      </c>
      <c r="E85" s="697" t="s">
        <v>813</v>
      </c>
      <c r="F85" s="727"/>
    </row>
    <row r="86" spans="2:6">
      <c r="B86" s="717">
        <v>630</v>
      </c>
      <c r="C86" s="684" t="str">
        <f>C85&amp;".1"</f>
        <v>17.2.1</v>
      </c>
      <c r="D86" s="721" t="s">
        <v>854</v>
      </c>
      <c r="E86" s="697" t="s">
        <v>813</v>
      </c>
      <c r="F86" s="701"/>
    </row>
    <row r="87" spans="2:6">
      <c r="B87" s="711">
        <v>640</v>
      </c>
      <c r="C87" s="725" t="str">
        <f>C85&amp;".2"</f>
        <v>17.2.2</v>
      </c>
      <c r="D87" s="721" t="s">
        <v>777</v>
      </c>
      <c r="E87" s="697" t="s">
        <v>815</v>
      </c>
      <c r="F87" s="701"/>
    </row>
    <row r="88" spans="2:6">
      <c r="B88" s="723" t="s">
        <v>855</v>
      </c>
      <c r="C88" s="684" t="str">
        <f>C81&amp;".3"</f>
        <v>17.3</v>
      </c>
      <c r="D88" s="719" t="s">
        <v>856</v>
      </c>
      <c r="E88" s="729" t="s">
        <v>818</v>
      </c>
      <c r="F88" s="713"/>
    </row>
    <row r="89" spans="2:6">
      <c r="B89" s="723" t="s">
        <v>857</v>
      </c>
      <c r="C89" s="718" t="str">
        <f>C88&amp;".1"</f>
        <v>17.3.1</v>
      </c>
      <c r="D89" s="720" t="s">
        <v>858</v>
      </c>
      <c r="E89" s="729" t="s">
        <v>818</v>
      </c>
      <c r="F89" s="701"/>
    </row>
    <row r="90" spans="2:6" ht="15" thickBot="1">
      <c r="B90" s="723" t="s">
        <v>859</v>
      </c>
      <c r="C90" s="718" t="str">
        <f>C88&amp;".2"</f>
        <v>17.3.2</v>
      </c>
      <c r="D90" s="721" t="s">
        <v>785</v>
      </c>
      <c r="E90" s="729" t="s">
        <v>822</v>
      </c>
      <c r="F90" s="701"/>
    </row>
    <row r="91" spans="2:6" ht="15" thickBot="1">
      <c r="B91" s="734" t="s">
        <v>860</v>
      </c>
      <c r="C91" s="735"/>
      <c r="D91" s="735"/>
      <c r="E91" s="735"/>
      <c r="F91" s="736"/>
    </row>
    <row r="92" spans="2:6" ht="25.5">
      <c r="B92" s="706">
        <v>650</v>
      </c>
      <c r="C92" s="707">
        <v>18</v>
      </c>
      <c r="D92" s="708" t="s">
        <v>861</v>
      </c>
      <c r="E92" s="737" t="s">
        <v>862</v>
      </c>
      <c r="F92" s="722"/>
    </row>
    <row r="93" spans="2:6" ht="25.5">
      <c r="B93" s="730">
        <v>660</v>
      </c>
      <c r="C93" s="733">
        <v>19</v>
      </c>
      <c r="D93" s="712" t="s">
        <v>863</v>
      </c>
      <c r="E93" s="738" t="s">
        <v>864</v>
      </c>
      <c r="F93" s="701"/>
    </row>
    <row r="94" spans="2:6" ht="26.25" thickBot="1">
      <c r="B94" s="739">
        <v>670</v>
      </c>
      <c r="C94" s="740">
        <v>20</v>
      </c>
      <c r="D94" s="726" t="s">
        <v>865</v>
      </c>
      <c r="E94" s="741" t="s">
        <v>866</v>
      </c>
      <c r="F94" s="742"/>
    </row>
    <row r="95" spans="2:6" ht="15" thickBot="1">
      <c r="B95" s="734" t="s">
        <v>867</v>
      </c>
      <c r="C95" s="735"/>
      <c r="D95" s="735"/>
      <c r="E95" s="735"/>
      <c r="F95" s="736"/>
    </row>
    <row r="96" spans="2:6" ht="26.25" customHeight="1">
      <c r="B96" s="706">
        <v>680</v>
      </c>
      <c r="C96" s="707">
        <v>21</v>
      </c>
      <c r="D96" s="708" t="s">
        <v>868</v>
      </c>
      <c r="E96" s="737" t="s">
        <v>869</v>
      </c>
      <c r="F96" s="722"/>
    </row>
    <row r="97" spans="2:6" ht="25.5">
      <c r="B97" s="730">
        <v>690</v>
      </c>
      <c r="C97" s="733">
        <v>22</v>
      </c>
      <c r="D97" s="712" t="s">
        <v>870</v>
      </c>
      <c r="E97" s="737" t="s">
        <v>869</v>
      </c>
      <c r="F97" s="701"/>
    </row>
    <row r="98" spans="2:6" ht="25.5">
      <c r="B98" s="730">
        <v>700</v>
      </c>
      <c r="C98" s="733">
        <v>23</v>
      </c>
      <c r="D98" s="712" t="s">
        <v>871</v>
      </c>
      <c r="E98" s="737" t="s">
        <v>869</v>
      </c>
      <c r="F98" s="701"/>
    </row>
    <row r="99" spans="2:6" ht="25.5">
      <c r="B99" s="730">
        <v>710</v>
      </c>
      <c r="C99" s="733">
        <v>24</v>
      </c>
      <c r="D99" s="712" t="s">
        <v>872</v>
      </c>
      <c r="E99" s="737" t="s">
        <v>869</v>
      </c>
      <c r="F99" s="701"/>
    </row>
    <row r="100" spans="2:6" ht="25.5">
      <c r="B100" s="730">
        <v>720</v>
      </c>
      <c r="C100" s="733">
        <v>25</v>
      </c>
      <c r="D100" s="712" t="s">
        <v>873</v>
      </c>
      <c r="E100" s="737" t="s">
        <v>869</v>
      </c>
      <c r="F100" s="701"/>
    </row>
    <row r="101" spans="2:6" ht="26.25" thickBot="1">
      <c r="B101" s="743">
        <v>730</v>
      </c>
      <c r="C101" s="740">
        <v>26</v>
      </c>
      <c r="D101" s="744" t="s">
        <v>874</v>
      </c>
      <c r="E101" s="737" t="s">
        <v>869</v>
      </c>
      <c r="F101" s="745"/>
    </row>
    <row r="102" spans="2:6" ht="15" thickBot="1">
      <c r="B102" s="734" t="s">
        <v>875</v>
      </c>
      <c r="C102" s="735"/>
      <c r="D102" s="735"/>
      <c r="E102" s="735"/>
      <c r="F102" s="736"/>
    </row>
    <row r="103" spans="2:6">
      <c r="B103" s="746">
        <v>740</v>
      </c>
      <c r="C103" s="747">
        <v>27</v>
      </c>
      <c r="D103" s="748" t="s">
        <v>876</v>
      </c>
      <c r="E103" s="749" t="s">
        <v>877</v>
      </c>
      <c r="F103" s="750"/>
    </row>
    <row r="104" spans="2:6">
      <c r="B104" s="751" t="s">
        <v>471</v>
      </c>
      <c r="C104" s="752" t="s">
        <v>878</v>
      </c>
      <c r="D104" s="748" t="s">
        <v>879</v>
      </c>
      <c r="E104" s="753" t="s">
        <v>880</v>
      </c>
      <c r="F104" s="750"/>
    </row>
    <row r="105" spans="2:6">
      <c r="B105" s="751" t="s">
        <v>473</v>
      </c>
      <c r="C105" s="754" t="s">
        <v>881</v>
      </c>
      <c r="D105" s="748" t="s">
        <v>882</v>
      </c>
      <c r="E105" s="749" t="s">
        <v>883</v>
      </c>
      <c r="F105" s="750"/>
    </row>
    <row r="106" spans="2:6">
      <c r="B106" s="751" t="s">
        <v>476</v>
      </c>
      <c r="C106" s="754" t="s">
        <v>884</v>
      </c>
      <c r="D106" s="748" t="s">
        <v>885</v>
      </c>
      <c r="E106" s="749" t="s">
        <v>886</v>
      </c>
      <c r="F106" s="750"/>
    </row>
    <row r="107" spans="2:6">
      <c r="B107" s="751" t="s">
        <v>479</v>
      </c>
      <c r="C107" s="754" t="s">
        <v>887</v>
      </c>
      <c r="D107" s="748" t="s">
        <v>888</v>
      </c>
      <c r="E107" s="749" t="s">
        <v>889</v>
      </c>
      <c r="F107" s="750"/>
    </row>
    <row r="108" spans="2:6" ht="15" thickBot="1">
      <c r="B108" s="755" t="s">
        <v>483</v>
      </c>
      <c r="C108" s="756" t="s">
        <v>890</v>
      </c>
      <c r="D108" s="757" t="s">
        <v>891</v>
      </c>
      <c r="E108" s="758" t="s">
        <v>892</v>
      </c>
      <c r="F108" s="759"/>
    </row>
    <row r="109" spans="2:6" ht="15" thickBot="1">
      <c r="B109" s="734" t="s">
        <v>893</v>
      </c>
      <c r="C109" s="735"/>
      <c r="D109" s="735"/>
      <c r="E109" s="735"/>
      <c r="F109" s="736"/>
    </row>
    <row r="110" spans="2:6" ht="15" thickBot="1">
      <c r="B110" s="760">
        <v>800</v>
      </c>
      <c r="C110" s="761">
        <v>29</v>
      </c>
      <c r="D110" s="762" t="s">
        <v>894</v>
      </c>
      <c r="E110" s="763" t="s">
        <v>895</v>
      </c>
      <c r="F110" s="764"/>
    </row>
    <row r="111" spans="2:6" ht="15" thickBot="1">
      <c r="B111" s="765" t="s">
        <v>896</v>
      </c>
      <c r="C111" s="766"/>
      <c r="D111" s="766"/>
      <c r="E111" s="766"/>
      <c r="F111" s="767"/>
    </row>
    <row r="112" spans="2:6">
      <c r="B112" s="760">
        <v>810</v>
      </c>
      <c r="C112" s="761">
        <v>30</v>
      </c>
      <c r="D112" s="762" t="s">
        <v>897</v>
      </c>
      <c r="E112" s="763" t="s">
        <v>898</v>
      </c>
      <c r="F112" s="764"/>
    </row>
    <row r="113" spans="2:6" ht="29.25" thickBot="1">
      <c r="B113" s="768">
        <v>820</v>
      </c>
      <c r="C113" s="769">
        <v>31</v>
      </c>
      <c r="D113" s="770" t="s">
        <v>899</v>
      </c>
      <c r="E113" s="771" t="s">
        <v>678</v>
      </c>
      <c r="F113" s="772"/>
    </row>
  </sheetData>
  <mergeCells count="1">
    <mergeCell ref="B2:F2"/>
  </mergeCells>
  <conditionalFormatting sqref="F35:F36 F38:F39 F45:F49 F55:F59 F66:F70 F76:F80 F92:F94 F86:F90 F96:F101 F16:F23 F103:F108">
    <cfRule type="cellIs" dxfId="4" priority="2" stopIfTrue="1" operator="lessThan">
      <formula>0</formula>
    </cfRule>
  </conditionalFormatting>
  <conditionalFormatting sqref="F110">
    <cfRule type="cellIs" dxfId="3" priority="1" stopIfTrue="1" operator="lessThan">
      <formula>0</formula>
    </cfRule>
  </conditionalFormatting>
  <pageMargins left="0.7" right="0.7" top="0.75" bottom="0.75" header="0.3" footer="0.3"/>
  <pageSetup paperSize="9" scale="50" orientation="portrait" r:id="rId1"/>
  <rowBreaks count="1" manualBreakCount="1">
    <brk id="30" min="1" max="5" man="1"/>
  </rowBreaks>
</worksheet>
</file>

<file path=xl/worksheets/sheet6.xml><?xml version="1.0" encoding="utf-8"?>
<worksheet xmlns="http://schemas.openxmlformats.org/spreadsheetml/2006/main" xmlns:r="http://schemas.openxmlformats.org/officeDocument/2006/relationships">
  <sheetPr>
    <pageSetUpPr fitToPage="1"/>
  </sheetPr>
  <dimension ref="A2:U78"/>
  <sheetViews>
    <sheetView showGridLines="0" topLeftCell="A40" zoomScale="70" zoomScaleNormal="70" workbookViewId="0">
      <selection activeCell="I17" sqref="I17"/>
    </sheetView>
  </sheetViews>
  <sheetFormatPr baseColWidth="10" defaultColWidth="11.42578125" defaultRowHeight="14.25"/>
  <cols>
    <col min="1" max="1" width="1.7109375" style="773" customWidth="1"/>
    <col min="2" max="2" width="7.28515625" style="773" customWidth="1"/>
    <col min="3" max="3" width="9.7109375" style="773" customWidth="1"/>
    <col min="4" max="4" width="53.140625" style="775" customWidth="1"/>
    <col min="5" max="5" width="21.140625" style="775" customWidth="1"/>
    <col min="6" max="6" width="31.7109375" style="775" customWidth="1"/>
    <col min="7" max="7" width="29.140625" style="776" customWidth="1"/>
    <col min="8" max="10" width="21.5703125" style="775" customWidth="1"/>
    <col min="11" max="11" width="34.85546875" style="775" customWidth="1"/>
    <col min="12" max="12" width="76.85546875" style="775" customWidth="1"/>
    <col min="13" max="13" width="27.7109375" style="775" customWidth="1"/>
    <col min="14" max="14" width="37" style="775" customWidth="1"/>
    <col min="15" max="15" width="17.28515625" style="775" customWidth="1"/>
    <col min="16" max="16" width="14.7109375" style="775" customWidth="1"/>
    <col min="17" max="17" width="53.85546875" style="775" customWidth="1"/>
    <col min="18" max="18" width="15.85546875" style="775" customWidth="1"/>
    <col min="19" max="19" width="16.140625" style="775" customWidth="1"/>
    <col min="20" max="20" width="15" style="775" customWidth="1"/>
    <col min="21" max="21" width="13.42578125" style="775" customWidth="1"/>
    <col min="22" max="256" width="11.42578125" style="775"/>
    <col min="257" max="257" width="1.7109375" style="775" customWidth="1"/>
    <col min="258" max="258" width="7.28515625" style="775" customWidth="1"/>
    <col min="259" max="259" width="9.7109375" style="775" customWidth="1"/>
    <col min="260" max="260" width="53.140625" style="775" customWidth="1"/>
    <col min="261" max="261" width="21.140625" style="775" customWidth="1"/>
    <col min="262" max="262" width="31.7109375" style="775" customWidth="1"/>
    <col min="263" max="263" width="29.140625" style="775" customWidth="1"/>
    <col min="264" max="266" width="21.5703125" style="775" customWidth="1"/>
    <col min="267" max="267" width="34.85546875" style="775" customWidth="1"/>
    <col min="268" max="268" width="76.85546875" style="775" customWidth="1"/>
    <col min="269" max="269" width="27.7109375" style="775" customWidth="1"/>
    <col min="270" max="270" width="37" style="775" customWidth="1"/>
    <col min="271" max="271" width="17.28515625" style="775" customWidth="1"/>
    <col min="272" max="272" width="14.7109375" style="775" customWidth="1"/>
    <col min="273" max="273" width="53.85546875" style="775" customWidth="1"/>
    <col min="274" max="274" width="15.85546875" style="775" customWidth="1"/>
    <col min="275" max="275" width="16.140625" style="775" customWidth="1"/>
    <col min="276" max="276" width="15" style="775" customWidth="1"/>
    <col min="277" max="277" width="13.42578125" style="775" customWidth="1"/>
    <col min="278" max="512" width="11.42578125" style="775"/>
    <col min="513" max="513" width="1.7109375" style="775" customWidth="1"/>
    <col min="514" max="514" width="7.28515625" style="775" customWidth="1"/>
    <col min="515" max="515" width="9.7109375" style="775" customWidth="1"/>
    <col min="516" max="516" width="53.140625" style="775" customWidth="1"/>
    <col min="517" max="517" width="21.140625" style="775" customWidth="1"/>
    <col min="518" max="518" width="31.7109375" style="775" customWidth="1"/>
    <col min="519" max="519" width="29.140625" style="775" customWidth="1"/>
    <col min="520" max="522" width="21.5703125" style="775" customWidth="1"/>
    <col min="523" max="523" width="34.85546875" style="775" customWidth="1"/>
    <col min="524" max="524" width="76.85546875" style="775" customWidth="1"/>
    <col min="525" max="525" width="27.7109375" style="775" customWidth="1"/>
    <col min="526" max="526" width="37" style="775" customWidth="1"/>
    <col min="527" max="527" width="17.28515625" style="775" customWidth="1"/>
    <col min="528" max="528" width="14.7109375" style="775" customWidth="1"/>
    <col min="529" max="529" width="53.85546875" style="775" customWidth="1"/>
    <col min="530" max="530" width="15.85546875" style="775" customWidth="1"/>
    <col min="531" max="531" width="16.140625" style="775" customWidth="1"/>
    <col min="532" max="532" width="15" style="775" customWidth="1"/>
    <col min="533" max="533" width="13.42578125" style="775" customWidth="1"/>
    <col min="534" max="768" width="11.42578125" style="775"/>
    <col min="769" max="769" width="1.7109375" style="775" customWidth="1"/>
    <col min="770" max="770" width="7.28515625" style="775" customWidth="1"/>
    <col min="771" max="771" width="9.7109375" style="775" customWidth="1"/>
    <col min="772" max="772" width="53.140625" style="775" customWidth="1"/>
    <col min="773" max="773" width="21.140625" style="775" customWidth="1"/>
    <col min="774" max="774" width="31.7109375" style="775" customWidth="1"/>
    <col min="775" max="775" width="29.140625" style="775" customWidth="1"/>
    <col min="776" max="778" width="21.5703125" style="775" customWidth="1"/>
    <col min="779" max="779" width="34.85546875" style="775" customWidth="1"/>
    <col min="780" max="780" width="76.85546875" style="775" customWidth="1"/>
    <col min="781" max="781" width="27.7109375" style="775" customWidth="1"/>
    <col min="782" max="782" width="37" style="775" customWidth="1"/>
    <col min="783" max="783" width="17.28515625" style="775" customWidth="1"/>
    <col min="784" max="784" width="14.7109375" style="775" customWidth="1"/>
    <col min="785" max="785" width="53.85546875" style="775" customWidth="1"/>
    <col min="786" max="786" width="15.85546875" style="775" customWidth="1"/>
    <col min="787" max="787" width="16.140625" style="775" customWidth="1"/>
    <col min="788" max="788" width="15" style="775" customWidth="1"/>
    <col min="789" max="789" width="13.42578125" style="775" customWidth="1"/>
    <col min="790" max="1024" width="11.42578125" style="775"/>
    <col min="1025" max="1025" width="1.7109375" style="775" customWidth="1"/>
    <col min="1026" max="1026" width="7.28515625" style="775" customWidth="1"/>
    <col min="1027" max="1027" width="9.7109375" style="775" customWidth="1"/>
    <col min="1028" max="1028" width="53.140625" style="775" customWidth="1"/>
    <col min="1029" max="1029" width="21.140625" style="775" customWidth="1"/>
    <col min="1030" max="1030" width="31.7109375" style="775" customWidth="1"/>
    <col min="1031" max="1031" width="29.140625" style="775" customWidth="1"/>
    <col min="1032" max="1034" width="21.5703125" style="775" customWidth="1"/>
    <col min="1035" max="1035" width="34.85546875" style="775" customWidth="1"/>
    <col min="1036" max="1036" width="76.85546875" style="775" customWidth="1"/>
    <col min="1037" max="1037" width="27.7109375" style="775" customWidth="1"/>
    <col min="1038" max="1038" width="37" style="775" customWidth="1"/>
    <col min="1039" max="1039" width="17.28515625" style="775" customWidth="1"/>
    <col min="1040" max="1040" width="14.7109375" style="775" customWidth="1"/>
    <col min="1041" max="1041" width="53.85546875" style="775" customWidth="1"/>
    <col min="1042" max="1042" width="15.85546875" style="775" customWidth="1"/>
    <col min="1043" max="1043" width="16.140625" style="775" customWidth="1"/>
    <col min="1044" max="1044" width="15" style="775" customWidth="1"/>
    <col min="1045" max="1045" width="13.42578125" style="775" customWidth="1"/>
    <col min="1046" max="1280" width="11.42578125" style="775"/>
    <col min="1281" max="1281" width="1.7109375" style="775" customWidth="1"/>
    <col min="1282" max="1282" width="7.28515625" style="775" customWidth="1"/>
    <col min="1283" max="1283" width="9.7109375" style="775" customWidth="1"/>
    <col min="1284" max="1284" width="53.140625" style="775" customWidth="1"/>
    <col min="1285" max="1285" width="21.140625" style="775" customWidth="1"/>
    <col min="1286" max="1286" width="31.7109375" style="775" customWidth="1"/>
    <col min="1287" max="1287" width="29.140625" style="775" customWidth="1"/>
    <col min="1288" max="1290" width="21.5703125" style="775" customWidth="1"/>
    <col min="1291" max="1291" width="34.85546875" style="775" customWidth="1"/>
    <col min="1292" max="1292" width="76.85546875" style="775" customWidth="1"/>
    <col min="1293" max="1293" width="27.7109375" style="775" customWidth="1"/>
    <col min="1294" max="1294" width="37" style="775" customWidth="1"/>
    <col min="1295" max="1295" width="17.28515625" style="775" customWidth="1"/>
    <col min="1296" max="1296" width="14.7109375" style="775" customWidth="1"/>
    <col min="1297" max="1297" width="53.85546875" style="775" customWidth="1"/>
    <col min="1298" max="1298" width="15.85546875" style="775" customWidth="1"/>
    <col min="1299" max="1299" width="16.140625" style="775" customWidth="1"/>
    <col min="1300" max="1300" width="15" style="775" customWidth="1"/>
    <col min="1301" max="1301" width="13.42578125" style="775" customWidth="1"/>
    <col min="1302" max="1536" width="11.42578125" style="775"/>
    <col min="1537" max="1537" width="1.7109375" style="775" customWidth="1"/>
    <col min="1538" max="1538" width="7.28515625" style="775" customWidth="1"/>
    <col min="1539" max="1539" width="9.7109375" style="775" customWidth="1"/>
    <col min="1540" max="1540" width="53.140625" style="775" customWidth="1"/>
    <col min="1541" max="1541" width="21.140625" style="775" customWidth="1"/>
    <col min="1542" max="1542" width="31.7109375" style="775" customWidth="1"/>
    <col min="1543" max="1543" width="29.140625" style="775" customWidth="1"/>
    <col min="1544" max="1546" width="21.5703125" style="775" customWidth="1"/>
    <col min="1547" max="1547" width="34.85546875" style="775" customWidth="1"/>
    <col min="1548" max="1548" width="76.85546875" style="775" customWidth="1"/>
    <col min="1549" max="1549" width="27.7109375" style="775" customWidth="1"/>
    <col min="1550" max="1550" width="37" style="775" customWidth="1"/>
    <col min="1551" max="1551" width="17.28515625" style="775" customWidth="1"/>
    <col min="1552" max="1552" width="14.7109375" style="775" customWidth="1"/>
    <col min="1553" max="1553" width="53.85546875" style="775" customWidth="1"/>
    <col min="1554" max="1554" width="15.85546875" style="775" customWidth="1"/>
    <col min="1555" max="1555" width="16.140625" style="775" customWidth="1"/>
    <col min="1556" max="1556" width="15" style="775" customWidth="1"/>
    <col min="1557" max="1557" width="13.42578125" style="775" customWidth="1"/>
    <col min="1558" max="1792" width="11.42578125" style="775"/>
    <col min="1793" max="1793" width="1.7109375" style="775" customWidth="1"/>
    <col min="1794" max="1794" width="7.28515625" style="775" customWidth="1"/>
    <col min="1795" max="1795" width="9.7109375" style="775" customWidth="1"/>
    <col min="1796" max="1796" width="53.140625" style="775" customWidth="1"/>
    <col min="1797" max="1797" width="21.140625" style="775" customWidth="1"/>
    <col min="1798" max="1798" width="31.7109375" style="775" customWidth="1"/>
    <col min="1799" max="1799" width="29.140625" style="775" customWidth="1"/>
    <col min="1800" max="1802" width="21.5703125" style="775" customWidth="1"/>
    <col min="1803" max="1803" width="34.85546875" style="775" customWidth="1"/>
    <col min="1804" max="1804" width="76.85546875" style="775" customWidth="1"/>
    <col min="1805" max="1805" width="27.7109375" style="775" customWidth="1"/>
    <col min="1806" max="1806" width="37" style="775" customWidth="1"/>
    <col min="1807" max="1807" width="17.28515625" style="775" customWidth="1"/>
    <col min="1808" max="1808" width="14.7109375" style="775" customWidth="1"/>
    <col min="1809" max="1809" width="53.85546875" style="775" customWidth="1"/>
    <col min="1810" max="1810" width="15.85546875" style="775" customWidth="1"/>
    <col min="1811" max="1811" width="16.140625" style="775" customWidth="1"/>
    <col min="1812" max="1812" width="15" style="775" customWidth="1"/>
    <col min="1813" max="1813" width="13.42578125" style="775" customWidth="1"/>
    <col min="1814" max="2048" width="11.42578125" style="775"/>
    <col min="2049" max="2049" width="1.7109375" style="775" customWidth="1"/>
    <col min="2050" max="2050" width="7.28515625" style="775" customWidth="1"/>
    <col min="2051" max="2051" width="9.7109375" style="775" customWidth="1"/>
    <col min="2052" max="2052" width="53.140625" style="775" customWidth="1"/>
    <col min="2053" max="2053" width="21.140625" style="775" customWidth="1"/>
    <col min="2054" max="2054" width="31.7109375" style="775" customWidth="1"/>
    <col min="2055" max="2055" width="29.140625" style="775" customWidth="1"/>
    <col min="2056" max="2058" width="21.5703125" style="775" customWidth="1"/>
    <col min="2059" max="2059" width="34.85546875" style="775" customWidth="1"/>
    <col min="2060" max="2060" width="76.85546875" style="775" customWidth="1"/>
    <col min="2061" max="2061" width="27.7109375" style="775" customWidth="1"/>
    <col min="2062" max="2062" width="37" style="775" customWidth="1"/>
    <col min="2063" max="2063" width="17.28515625" style="775" customWidth="1"/>
    <col min="2064" max="2064" width="14.7109375" style="775" customWidth="1"/>
    <col min="2065" max="2065" width="53.85546875" style="775" customWidth="1"/>
    <col min="2066" max="2066" width="15.85546875" style="775" customWidth="1"/>
    <col min="2067" max="2067" width="16.140625" style="775" customWidth="1"/>
    <col min="2068" max="2068" width="15" style="775" customWidth="1"/>
    <col min="2069" max="2069" width="13.42578125" style="775" customWidth="1"/>
    <col min="2070" max="2304" width="11.42578125" style="775"/>
    <col min="2305" max="2305" width="1.7109375" style="775" customWidth="1"/>
    <col min="2306" max="2306" width="7.28515625" style="775" customWidth="1"/>
    <col min="2307" max="2307" width="9.7109375" style="775" customWidth="1"/>
    <col min="2308" max="2308" width="53.140625" style="775" customWidth="1"/>
    <col min="2309" max="2309" width="21.140625" style="775" customWidth="1"/>
    <col min="2310" max="2310" width="31.7109375" style="775" customWidth="1"/>
    <col min="2311" max="2311" width="29.140625" style="775" customWidth="1"/>
    <col min="2312" max="2314" width="21.5703125" style="775" customWidth="1"/>
    <col min="2315" max="2315" width="34.85546875" style="775" customWidth="1"/>
    <col min="2316" max="2316" width="76.85546875" style="775" customWidth="1"/>
    <col min="2317" max="2317" width="27.7109375" style="775" customWidth="1"/>
    <col min="2318" max="2318" width="37" style="775" customWidth="1"/>
    <col min="2319" max="2319" width="17.28515625" style="775" customWidth="1"/>
    <col min="2320" max="2320" width="14.7109375" style="775" customWidth="1"/>
    <col min="2321" max="2321" width="53.85546875" style="775" customWidth="1"/>
    <col min="2322" max="2322" width="15.85546875" style="775" customWidth="1"/>
    <col min="2323" max="2323" width="16.140625" style="775" customWidth="1"/>
    <col min="2324" max="2324" width="15" style="775" customWidth="1"/>
    <col min="2325" max="2325" width="13.42578125" style="775" customWidth="1"/>
    <col min="2326" max="2560" width="11.42578125" style="775"/>
    <col min="2561" max="2561" width="1.7109375" style="775" customWidth="1"/>
    <col min="2562" max="2562" width="7.28515625" style="775" customWidth="1"/>
    <col min="2563" max="2563" width="9.7109375" style="775" customWidth="1"/>
    <col min="2564" max="2564" width="53.140625" style="775" customWidth="1"/>
    <col min="2565" max="2565" width="21.140625" style="775" customWidth="1"/>
    <col min="2566" max="2566" width="31.7109375" style="775" customWidth="1"/>
    <col min="2567" max="2567" width="29.140625" style="775" customWidth="1"/>
    <col min="2568" max="2570" width="21.5703125" style="775" customWidth="1"/>
    <col min="2571" max="2571" width="34.85546875" style="775" customWidth="1"/>
    <col min="2572" max="2572" width="76.85546875" style="775" customWidth="1"/>
    <col min="2573" max="2573" width="27.7109375" style="775" customWidth="1"/>
    <col min="2574" max="2574" width="37" style="775" customWidth="1"/>
    <col min="2575" max="2575" width="17.28515625" style="775" customWidth="1"/>
    <col min="2576" max="2576" width="14.7109375" style="775" customWidth="1"/>
    <col min="2577" max="2577" width="53.85546875" style="775" customWidth="1"/>
    <col min="2578" max="2578" width="15.85546875" style="775" customWidth="1"/>
    <col min="2579" max="2579" width="16.140625" style="775" customWidth="1"/>
    <col min="2580" max="2580" width="15" style="775" customWidth="1"/>
    <col min="2581" max="2581" width="13.42578125" style="775" customWidth="1"/>
    <col min="2582" max="2816" width="11.42578125" style="775"/>
    <col min="2817" max="2817" width="1.7109375" style="775" customWidth="1"/>
    <col min="2818" max="2818" width="7.28515625" style="775" customWidth="1"/>
    <col min="2819" max="2819" width="9.7109375" style="775" customWidth="1"/>
    <col min="2820" max="2820" width="53.140625" style="775" customWidth="1"/>
    <col min="2821" max="2821" width="21.140625" style="775" customWidth="1"/>
    <col min="2822" max="2822" width="31.7109375" style="775" customWidth="1"/>
    <col min="2823" max="2823" width="29.140625" style="775" customWidth="1"/>
    <col min="2824" max="2826" width="21.5703125" style="775" customWidth="1"/>
    <col min="2827" max="2827" width="34.85546875" style="775" customWidth="1"/>
    <col min="2828" max="2828" width="76.85546875" style="775" customWidth="1"/>
    <col min="2829" max="2829" width="27.7109375" style="775" customWidth="1"/>
    <col min="2830" max="2830" width="37" style="775" customWidth="1"/>
    <col min="2831" max="2831" width="17.28515625" style="775" customWidth="1"/>
    <col min="2832" max="2832" width="14.7109375" style="775" customWidth="1"/>
    <col min="2833" max="2833" width="53.85546875" style="775" customWidth="1"/>
    <col min="2834" max="2834" width="15.85546875" style="775" customWidth="1"/>
    <col min="2835" max="2835" width="16.140625" style="775" customWidth="1"/>
    <col min="2836" max="2836" width="15" style="775" customWidth="1"/>
    <col min="2837" max="2837" width="13.42578125" style="775" customWidth="1"/>
    <col min="2838" max="3072" width="11.42578125" style="775"/>
    <col min="3073" max="3073" width="1.7109375" style="775" customWidth="1"/>
    <col min="3074" max="3074" width="7.28515625" style="775" customWidth="1"/>
    <col min="3075" max="3075" width="9.7109375" style="775" customWidth="1"/>
    <col min="3076" max="3076" width="53.140625" style="775" customWidth="1"/>
    <col min="3077" max="3077" width="21.140625" style="775" customWidth="1"/>
    <col min="3078" max="3078" width="31.7109375" style="775" customWidth="1"/>
    <col min="3079" max="3079" width="29.140625" style="775" customWidth="1"/>
    <col min="3080" max="3082" width="21.5703125" style="775" customWidth="1"/>
    <col min="3083" max="3083" width="34.85546875" style="775" customWidth="1"/>
    <col min="3084" max="3084" width="76.85546875" style="775" customWidth="1"/>
    <col min="3085" max="3085" width="27.7109375" style="775" customWidth="1"/>
    <col min="3086" max="3086" width="37" style="775" customWidth="1"/>
    <col min="3087" max="3087" width="17.28515625" style="775" customWidth="1"/>
    <col min="3088" max="3088" width="14.7109375" style="775" customWidth="1"/>
    <col min="3089" max="3089" width="53.85546875" style="775" customWidth="1"/>
    <col min="3090" max="3090" width="15.85546875" style="775" customWidth="1"/>
    <col min="3091" max="3091" width="16.140625" style="775" customWidth="1"/>
    <col min="3092" max="3092" width="15" style="775" customWidth="1"/>
    <col min="3093" max="3093" width="13.42578125" style="775" customWidth="1"/>
    <col min="3094" max="3328" width="11.42578125" style="775"/>
    <col min="3329" max="3329" width="1.7109375" style="775" customWidth="1"/>
    <col min="3330" max="3330" width="7.28515625" style="775" customWidth="1"/>
    <col min="3331" max="3331" width="9.7109375" style="775" customWidth="1"/>
    <col min="3332" max="3332" width="53.140625" style="775" customWidth="1"/>
    <col min="3333" max="3333" width="21.140625" style="775" customWidth="1"/>
    <col min="3334" max="3334" width="31.7109375" style="775" customWidth="1"/>
    <col min="3335" max="3335" width="29.140625" style="775" customWidth="1"/>
    <col min="3336" max="3338" width="21.5703125" style="775" customWidth="1"/>
    <col min="3339" max="3339" width="34.85546875" style="775" customWidth="1"/>
    <col min="3340" max="3340" width="76.85546875" style="775" customWidth="1"/>
    <col min="3341" max="3341" width="27.7109375" style="775" customWidth="1"/>
    <col min="3342" max="3342" width="37" style="775" customWidth="1"/>
    <col min="3343" max="3343" width="17.28515625" style="775" customWidth="1"/>
    <col min="3344" max="3344" width="14.7109375" style="775" customWidth="1"/>
    <col min="3345" max="3345" width="53.85546875" style="775" customWidth="1"/>
    <col min="3346" max="3346" width="15.85546875" style="775" customWidth="1"/>
    <col min="3347" max="3347" width="16.140625" style="775" customWidth="1"/>
    <col min="3348" max="3348" width="15" style="775" customWidth="1"/>
    <col min="3349" max="3349" width="13.42578125" style="775" customWidth="1"/>
    <col min="3350" max="3584" width="11.42578125" style="775"/>
    <col min="3585" max="3585" width="1.7109375" style="775" customWidth="1"/>
    <col min="3586" max="3586" width="7.28515625" style="775" customWidth="1"/>
    <col min="3587" max="3587" width="9.7109375" style="775" customWidth="1"/>
    <col min="3588" max="3588" width="53.140625" style="775" customWidth="1"/>
    <col min="3589" max="3589" width="21.140625" style="775" customWidth="1"/>
    <col min="3590" max="3590" width="31.7109375" style="775" customWidth="1"/>
    <col min="3591" max="3591" width="29.140625" style="775" customWidth="1"/>
    <col min="3592" max="3594" width="21.5703125" style="775" customWidth="1"/>
    <col min="3595" max="3595" width="34.85546875" style="775" customWidth="1"/>
    <col min="3596" max="3596" width="76.85546875" style="775" customWidth="1"/>
    <col min="3597" max="3597" width="27.7109375" style="775" customWidth="1"/>
    <col min="3598" max="3598" width="37" style="775" customWidth="1"/>
    <col min="3599" max="3599" width="17.28515625" style="775" customWidth="1"/>
    <col min="3600" max="3600" width="14.7109375" style="775" customWidth="1"/>
    <col min="3601" max="3601" width="53.85546875" style="775" customWidth="1"/>
    <col min="3602" max="3602" width="15.85546875" style="775" customWidth="1"/>
    <col min="3603" max="3603" width="16.140625" style="775" customWidth="1"/>
    <col min="3604" max="3604" width="15" style="775" customWidth="1"/>
    <col min="3605" max="3605" width="13.42578125" style="775" customWidth="1"/>
    <col min="3606" max="3840" width="11.42578125" style="775"/>
    <col min="3841" max="3841" width="1.7109375" style="775" customWidth="1"/>
    <col min="3842" max="3842" width="7.28515625" style="775" customWidth="1"/>
    <col min="3843" max="3843" width="9.7109375" style="775" customWidth="1"/>
    <col min="3844" max="3844" width="53.140625" style="775" customWidth="1"/>
    <col min="3845" max="3845" width="21.140625" style="775" customWidth="1"/>
    <col min="3846" max="3846" width="31.7109375" style="775" customWidth="1"/>
    <col min="3847" max="3847" width="29.140625" style="775" customWidth="1"/>
    <col min="3848" max="3850" width="21.5703125" style="775" customWidth="1"/>
    <col min="3851" max="3851" width="34.85546875" style="775" customWidth="1"/>
    <col min="3852" max="3852" width="76.85546875" style="775" customWidth="1"/>
    <col min="3853" max="3853" width="27.7109375" style="775" customWidth="1"/>
    <col min="3854" max="3854" width="37" style="775" customWidth="1"/>
    <col min="3855" max="3855" width="17.28515625" style="775" customWidth="1"/>
    <col min="3856" max="3856" width="14.7109375" style="775" customWidth="1"/>
    <col min="3857" max="3857" width="53.85546875" style="775" customWidth="1"/>
    <col min="3858" max="3858" width="15.85546875" style="775" customWidth="1"/>
    <col min="3859" max="3859" width="16.140625" style="775" customWidth="1"/>
    <col min="3860" max="3860" width="15" style="775" customWidth="1"/>
    <col min="3861" max="3861" width="13.42578125" style="775" customWidth="1"/>
    <col min="3862" max="4096" width="11.42578125" style="775"/>
    <col min="4097" max="4097" width="1.7109375" style="775" customWidth="1"/>
    <col min="4098" max="4098" width="7.28515625" style="775" customWidth="1"/>
    <col min="4099" max="4099" width="9.7109375" style="775" customWidth="1"/>
    <col min="4100" max="4100" width="53.140625" style="775" customWidth="1"/>
    <col min="4101" max="4101" width="21.140625" style="775" customWidth="1"/>
    <col min="4102" max="4102" width="31.7109375" style="775" customWidth="1"/>
    <col min="4103" max="4103" width="29.140625" style="775" customWidth="1"/>
    <col min="4104" max="4106" width="21.5703125" style="775" customWidth="1"/>
    <col min="4107" max="4107" width="34.85546875" style="775" customWidth="1"/>
    <col min="4108" max="4108" width="76.85546875" style="775" customWidth="1"/>
    <col min="4109" max="4109" width="27.7109375" style="775" customWidth="1"/>
    <col min="4110" max="4110" width="37" style="775" customWidth="1"/>
    <col min="4111" max="4111" width="17.28515625" style="775" customWidth="1"/>
    <col min="4112" max="4112" width="14.7109375" style="775" customWidth="1"/>
    <col min="4113" max="4113" width="53.85546875" style="775" customWidth="1"/>
    <col min="4114" max="4114" width="15.85546875" style="775" customWidth="1"/>
    <col min="4115" max="4115" width="16.140625" style="775" customWidth="1"/>
    <col min="4116" max="4116" width="15" style="775" customWidth="1"/>
    <col min="4117" max="4117" width="13.42578125" style="775" customWidth="1"/>
    <col min="4118" max="4352" width="11.42578125" style="775"/>
    <col min="4353" max="4353" width="1.7109375" style="775" customWidth="1"/>
    <col min="4354" max="4354" width="7.28515625" style="775" customWidth="1"/>
    <col min="4355" max="4355" width="9.7109375" style="775" customWidth="1"/>
    <col min="4356" max="4356" width="53.140625" style="775" customWidth="1"/>
    <col min="4357" max="4357" width="21.140625" style="775" customWidth="1"/>
    <col min="4358" max="4358" width="31.7109375" style="775" customWidth="1"/>
    <col min="4359" max="4359" width="29.140625" style="775" customWidth="1"/>
    <col min="4360" max="4362" width="21.5703125" style="775" customWidth="1"/>
    <col min="4363" max="4363" width="34.85546875" style="775" customWidth="1"/>
    <col min="4364" max="4364" width="76.85546875" style="775" customWidth="1"/>
    <col min="4365" max="4365" width="27.7109375" style="775" customWidth="1"/>
    <col min="4366" max="4366" width="37" style="775" customWidth="1"/>
    <col min="4367" max="4367" width="17.28515625" style="775" customWidth="1"/>
    <col min="4368" max="4368" width="14.7109375" style="775" customWidth="1"/>
    <col min="4369" max="4369" width="53.85546875" style="775" customWidth="1"/>
    <col min="4370" max="4370" width="15.85546875" style="775" customWidth="1"/>
    <col min="4371" max="4371" width="16.140625" style="775" customWidth="1"/>
    <col min="4372" max="4372" width="15" style="775" customWidth="1"/>
    <col min="4373" max="4373" width="13.42578125" style="775" customWidth="1"/>
    <col min="4374" max="4608" width="11.42578125" style="775"/>
    <col min="4609" max="4609" width="1.7109375" style="775" customWidth="1"/>
    <col min="4610" max="4610" width="7.28515625" style="775" customWidth="1"/>
    <col min="4611" max="4611" width="9.7109375" style="775" customWidth="1"/>
    <col min="4612" max="4612" width="53.140625" style="775" customWidth="1"/>
    <col min="4613" max="4613" width="21.140625" style="775" customWidth="1"/>
    <col min="4614" max="4614" width="31.7109375" style="775" customWidth="1"/>
    <col min="4615" max="4615" width="29.140625" style="775" customWidth="1"/>
    <col min="4616" max="4618" width="21.5703125" style="775" customWidth="1"/>
    <col min="4619" max="4619" width="34.85546875" style="775" customWidth="1"/>
    <col min="4620" max="4620" width="76.85546875" style="775" customWidth="1"/>
    <col min="4621" max="4621" width="27.7109375" style="775" customWidth="1"/>
    <col min="4622" max="4622" width="37" style="775" customWidth="1"/>
    <col min="4623" max="4623" width="17.28515625" style="775" customWidth="1"/>
    <col min="4624" max="4624" width="14.7109375" style="775" customWidth="1"/>
    <col min="4625" max="4625" width="53.85546875" style="775" customWidth="1"/>
    <col min="4626" max="4626" width="15.85546875" style="775" customWidth="1"/>
    <col min="4627" max="4627" width="16.140625" style="775" customWidth="1"/>
    <col min="4628" max="4628" width="15" style="775" customWidth="1"/>
    <col min="4629" max="4629" width="13.42578125" style="775" customWidth="1"/>
    <col min="4630" max="4864" width="11.42578125" style="775"/>
    <col min="4865" max="4865" width="1.7109375" style="775" customWidth="1"/>
    <col min="4866" max="4866" width="7.28515625" style="775" customWidth="1"/>
    <col min="4867" max="4867" width="9.7109375" style="775" customWidth="1"/>
    <col min="4868" max="4868" width="53.140625" style="775" customWidth="1"/>
    <col min="4869" max="4869" width="21.140625" style="775" customWidth="1"/>
    <col min="4870" max="4870" width="31.7109375" style="775" customWidth="1"/>
    <col min="4871" max="4871" width="29.140625" style="775" customWidth="1"/>
    <col min="4872" max="4874" width="21.5703125" style="775" customWidth="1"/>
    <col min="4875" max="4875" width="34.85546875" style="775" customWidth="1"/>
    <col min="4876" max="4876" width="76.85546875" style="775" customWidth="1"/>
    <col min="4877" max="4877" width="27.7109375" style="775" customWidth="1"/>
    <col min="4878" max="4878" width="37" style="775" customWidth="1"/>
    <col min="4879" max="4879" width="17.28515625" style="775" customWidth="1"/>
    <col min="4880" max="4880" width="14.7109375" style="775" customWidth="1"/>
    <col min="4881" max="4881" width="53.85546875" style="775" customWidth="1"/>
    <col min="4882" max="4882" width="15.85546875" style="775" customWidth="1"/>
    <col min="4883" max="4883" width="16.140625" style="775" customWidth="1"/>
    <col min="4884" max="4884" width="15" style="775" customWidth="1"/>
    <col min="4885" max="4885" width="13.42578125" style="775" customWidth="1"/>
    <col min="4886" max="5120" width="11.42578125" style="775"/>
    <col min="5121" max="5121" width="1.7109375" style="775" customWidth="1"/>
    <col min="5122" max="5122" width="7.28515625" style="775" customWidth="1"/>
    <col min="5123" max="5123" width="9.7109375" style="775" customWidth="1"/>
    <col min="5124" max="5124" width="53.140625" style="775" customWidth="1"/>
    <col min="5125" max="5125" width="21.140625" style="775" customWidth="1"/>
    <col min="5126" max="5126" width="31.7109375" style="775" customWidth="1"/>
    <col min="5127" max="5127" width="29.140625" style="775" customWidth="1"/>
    <col min="5128" max="5130" width="21.5703125" style="775" customWidth="1"/>
    <col min="5131" max="5131" width="34.85546875" style="775" customWidth="1"/>
    <col min="5132" max="5132" width="76.85546875" style="775" customWidth="1"/>
    <col min="5133" max="5133" width="27.7109375" style="775" customWidth="1"/>
    <col min="5134" max="5134" width="37" style="775" customWidth="1"/>
    <col min="5135" max="5135" width="17.28515625" style="775" customWidth="1"/>
    <col min="5136" max="5136" width="14.7109375" style="775" customWidth="1"/>
    <col min="5137" max="5137" width="53.85546875" style="775" customWidth="1"/>
    <col min="5138" max="5138" width="15.85546875" style="775" customWidth="1"/>
    <col min="5139" max="5139" width="16.140625" style="775" customWidth="1"/>
    <col min="5140" max="5140" width="15" style="775" customWidth="1"/>
    <col min="5141" max="5141" width="13.42578125" style="775" customWidth="1"/>
    <col min="5142" max="5376" width="11.42578125" style="775"/>
    <col min="5377" max="5377" width="1.7109375" style="775" customWidth="1"/>
    <col min="5378" max="5378" width="7.28515625" style="775" customWidth="1"/>
    <col min="5379" max="5379" width="9.7109375" style="775" customWidth="1"/>
    <col min="5380" max="5380" width="53.140625" style="775" customWidth="1"/>
    <col min="5381" max="5381" width="21.140625" style="775" customWidth="1"/>
    <col min="5382" max="5382" width="31.7109375" style="775" customWidth="1"/>
    <col min="5383" max="5383" width="29.140625" style="775" customWidth="1"/>
    <col min="5384" max="5386" width="21.5703125" style="775" customWidth="1"/>
    <col min="5387" max="5387" width="34.85546875" style="775" customWidth="1"/>
    <col min="5388" max="5388" width="76.85546875" style="775" customWidth="1"/>
    <col min="5389" max="5389" width="27.7109375" style="775" customWidth="1"/>
    <col min="5390" max="5390" width="37" style="775" customWidth="1"/>
    <col min="5391" max="5391" width="17.28515625" style="775" customWidth="1"/>
    <col min="5392" max="5392" width="14.7109375" style="775" customWidth="1"/>
    <col min="5393" max="5393" width="53.85546875" style="775" customWidth="1"/>
    <col min="5394" max="5394" width="15.85546875" style="775" customWidth="1"/>
    <col min="5395" max="5395" width="16.140625" style="775" customWidth="1"/>
    <col min="5396" max="5396" width="15" style="775" customWidth="1"/>
    <col min="5397" max="5397" width="13.42578125" style="775" customWidth="1"/>
    <col min="5398" max="5632" width="11.42578125" style="775"/>
    <col min="5633" max="5633" width="1.7109375" style="775" customWidth="1"/>
    <col min="5634" max="5634" width="7.28515625" style="775" customWidth="1"/>
    <col min="5635" max="5635" width="9.7109375" style="775" customWidth="1"/>
    <col min="5636" max="5636" width="53.140625" style="775" customWidth="1"/>
    <col min="5637" max="5637" width="21.140625" style="775" customWidth="1"/>
    <col min="5638" max="5638" width="31.7109375" style="775" customWidth="1"/>
    <col min="5639" max="5639" width="29.140625" style="775" customWidth="1"/>
    <col min="5640" max="5642" width="21.5703125" style="775" customWidth="1"/>
    <col min="5643" max="5643" width="34.85546875" style="775" customWidth="1"/>
    <col min="5644" max="5644" width="76.85546875" style="775" customWidth="1"/>
    <col min="5645" max="5645" width="27.7109375" style="775" customWidth="1"/>
    <col min="5646" max="5646" width="37" style="775" customWidth="1"/>
    <col min="5647" max="5647" width="17.28515625" style="775" customWidth="1"/>
    <col min="5648" max="5648" width="14.7109375" style="775" customWidth="1"/>
    <col min="5649" max="5649" width="53.85546875" style="775" customWidth="1"/>
    <col min="5650" max="5650" width="15.85546875" style="775" customWidth="1"/>
    <col min="5651" max="5651" width="16.140625" style="775" customWidth="1"/>
    <col min="5652" max="5652" width="15" style="775" customWidth="1"/>
    <col min="5653" max="5653" width="13.42578125" style="775" customWidth="1"/>
    <col min="5654" max="5888" width="11.42578125" style="775"/>
    <col min="5889" max="5889" width="1.7109375" style="775" customWidth="1"/>
    <col min="5890" max="5890" width="7.28515625" style="775" customWidth="1"/>
    <col min="5891" max="5891" width="9.7109375" style="775" customWidth="1"/>
    <col min="5892" max="5892" width="53.140625" style="775" customWidth="1"/>
    <col min="5893" max="5893" width="21.140625" style="775" customWidth="1"/>
    <col min="5894" max="5894" width="31.7109375" style="775" customWidth="1"/>
    <col min="5895" max="5895" width="29.140625" style="775" customWidth="1"/>
    <col min="5896" max="5898" width="21.5703125" style="775" customWidth="1"/>
    <col min="5899" max="5899" width="34.85546875" style="775" customWidth="1"/>
    <col min="5900" max="5900" width="76.85546875" style="775" customWidth="1"/>
    <col min="5901" max="5901" width="27.7109375" style="775" customWidth="1"/>
    <col min="5902" max="5902" width="37" style="775" customWidth="1"/>
    <col min="5903" max="5903" width="17.28515625" style="775" customWidth="1"/>
    <col min="5904" max="5904" width="14.7109375" style="775" customWidth="1"/>
    <col min="5905" max="5905" width="53.85546875" style="775" customWidth="1"/>
    <col min="5906" max="5906" width="15.85546875" style="775" customWidth="1"/>
    <col min="5907" max="5907" width="16.140625" style="775" customWidth="1"/>
    <col min="5908" max="5908" width="15" style="775" customWidth="1"/>
    <col min="5909" max="5909" width="13.42578125" style="775" customWidth="1"/>
    <col min="5910" max="6144" width="11.42578125" style="775"/>
    <col min="6145" max="6145" width="1.7109375" style="775" customWidth="1"/>
    <col min="6146" max="6146" width="7.28515625" style="775" customWidth="1"/>
    <col min="6147" max="6147" width="9.7109375" style="775" customWidth="1"/>
    <col min="6148" max="6148" width="53.140625" style="775" customWidth="1"/>
    <col min="6149" max="6149" width="21.140625" style="775" customWidth="1"/>
    <col min="6150" max="6150" width="31.7109375" style="775" customWidth="1"/>
    <col min="6151" max="6151" width="29.140625" style="775" customWidth="1"/>
    <col min="6152" max="6154" width="21.5703125" style="775" customWidth="1"/>
    <col min="6155" max="6155" width="34.85546875" style="775" customWidth="1"/>
    <col min="6156" max="6156" width="76.85546875" style="775" customWidth="1"/>
    <col min="6157" max="6157" width="27.7109375" style="775" customWidth="1"/>
    <col min="6158" max="6158" width="37" style="775" customWidth="1"/>
    <col min="6159" max="6159" width="17.28515625" style="775" customWidth="1"/>
    <col min="6160" max="6160" width="14.7109375" style="775" customWidth="1"/>
    <col min="6161" max="6161" width="53.85546875" style="775" customWidth="1"/>
    <col min="6162" max="6162" width="15.85546875" style="775" customWidth="1"/>
    <col min="6163" max="6163" width="16.140625" style="775" customWidth="1"/>
    <col min="6164" max="6164" width="15" style="775" customWidth="1"/>
    <col min="6165" max="6165" width="13.42578125" style="775" customWidth="1"/>
    <col min="6166" max="6400" width="11.42578125" style="775"/>
    <col min="6401" max="6401" width="1.7109375" style="775" customWidth="1"/>
    <col min="6402" max="6402" width="7.28515625" style="775" customWidth="1"/>
    <col min="6403" max="6403" width="9.7109375" style="775" customWidth="1"/>
    <col min="6404" max="6404" width="53.140625" style="775" customWidth="1"/>
    <col min="6405" max="6405" width="21.140625" style="775" customWidth="1"/>
    <col min="6406" max="6406" width="31.7109375" style="775" customWidth="1"/>
    <col min="6407" max="6407" width="29.140625" style="775" customWidth="1"/>
    <col min="6408" max="6410" width="21.5703125" style="775" customWidth="1"/>
    <col min="6411" max="6411" width="34.85546875" style="775" customWidth="1"/>
    <col min="6412" max="6412" width="76.85546875" style="775" customWidth="1"/>
    <col min="6413" max="6413" width="27.7109375" style="775" customWidth="1"/>
    <col min="6414" max="6414" width="37" style="775" customWidth="1"/>
    <col min="6415" max="6415" width="17.28515625" style="775" customWidth="1"/>
    <col min="6416" max="6416" width="14.7109375" style="775" customWidth="1"/>
    <col min="6417" max="6417" width="53.85546875" style="775" customWidth="1"/>
    <col min="6418" max="6418" width="15.85546875" style="775" customWidth="1"/>
    <col min="6419" max="6419" width="16.140625" style="775" customWidth="1"/>
    <col min="6420" max="6420" width="15" style="775" customWidth="1"/>
    <col min="6421" max="6421" width="13.42578125" style="775" customWidth="1"/>
    <col min="6422" max="6656" width="11.42578125" style="775"/>
    <col min="6657" max="6657" width="1.7109375" style="775" customWidth="1"/>
    <col min="6658" max="6658" width="7.28515625" style="775" customWidth="1"/>
    <col min="6659" max="6659" width="9.7109375" style="775" customWidth="1"/>
    <col min="6660" max="6660" width="53.140625" style="775" customWidth="1"/>
    <col min="6661" max="6661" width="21.140625" style="775" customWidth="1"/>
    <col min="6662" max="6662" width="31.7109375" style="775" customWidth="1"/>
    <col min="6663" max="6663" width="29.140625" style="775" customWidth="1"/>
    <col min="6664" max="6666" width="21.5703125" style="775" customWidth="1"/>
    <col min="6667" max="6667" width="34.85546875" style="775" customWidth="1"/>
    <col min="6668" max="6668" width="76.85546875" style="775" customWidth="1"/>
    <col min="6669" max="6669" width="27.7109375" style="775" customWidth="1"/>
    <col min="6670" max="6670" width="37" style="775" customWidth="1"/>
    <col min="6671" max="6671" width="17.28515625" style="775" customWidth="1"/>
    <col min="6672" max="6672" width="14.7109375" style="775" customWidth="1"/>
    <col min="6673" max="6673" width="53.85546875" style="775" customWidth="1"/>
    <col min="6674" max="6674" width="15.85546875" style="775" customWidth="1"/>
    <col min="6675" max="6675" width="16.140625" style="775" customWidth="1"/>
    <col min="6676" max="6676" width="15" style="775" customWidth="1"/>
    <col min="6677" max="6677" width="13.42578125" style="775" customWidth="1"/>
    <col min="6678" max="6912" width="11.42578125" style="775"/>
    <col min="6913" max="6913" width="1.7109375" style="775" customWidth="1"/>
    <col min="6914" max="6914" width="7.28515625" style="775" customWidth="1"/>
    <col min="6915" max="6915" width="9.7109375" style="775" customWidth="1"/>
    <col min="6916" max="6916" width="53.140625" style="775" customWidth="1"/>
    <col min="6917" max="6917" width="21.140625" style="775" customWidth="1"/>
    <col min="6918" max="6918" width="31.7109375" style="775" customWidth="1"/>
    <col min="6919" max="6919" width="29.140625" style="775" customWidth="1"/>
    <col min="6920" max="6922" width="21.5703125" style="775" customWidth="1"/>
    <col min="6923" max="6923" width="34.85546875" style="775" customWidth="1"/>
    <col min="6924" max="6924" width="76.85546875" style="775" customWidth="1"/>
    <col min="6925" max="6925" width="27.7109375" style="775" customWidth="1"/>
    <col min="6926" max="6926" width="37" style="775" customWidth="1"/>
    <col min="6927" max="6927" width="17.28515625" style="775" customWidth="1"/>
    <col min="6928" max="6928" width="14.7109375" style="775" customWidth="1"/>
    <col min="6929" max="6929" width="53.85546875" style="775" customWidth="1"/>
    <col min="6930" max="6930" width="15.85546875" style="775" customWidth="1"/>
    <col min="6931" max="6931" width="16.140625" style="775" customWidth="1"/>
    <col min="6932" max="6932" width="15" style="775" customWidth="1"/>
    <col min="6933" max="6933" width="13.42578125" style="775" customWidth="1"/>
    <col min="6934" max="7168" width="11.42578125" style="775"/>
    <col min="7169" max="7169" width="1.7109375" style="775" customWidth="1"/>
    <col min="7170" max="7170" width="7.28515625" style="775" customWidth="1"/>
    <col min="7171" max="7171" width="9.7109375" style="775" customWidth="1"/>
    <col min="7172" max="7172" width="53.140625" style="775" customWidth="1"/>
    <col min="7173" max="7173" width="21.140625" style="775" customWidth="1"/>
    <col min="7174" max="7174" width="31.7109375" style="775" customWidth="1"/>
    <col min="7175" max="7175" width="29.140625" style="775" customWidth="1"/>
    <col min="7176" max="7178" width="21.5703125" style="775" customWidth="1"/>
    <col min="7179" max="7179" width="34.85546875" style="775" customWidth="1"/>
    <col min="7180" max="7180" width="76.85546875" style="775" customWidth="1"/>
    <col min="7181" max="7181" width="27.7109375" style="775" customWidth="1"/>
    <col min="7182" max="7182" width="37" style="775" customWidth="1"/>
    <col min="7183" max="7183" width="17.28515625" style="775" customWidth="1"/>
    <col min="7184" max="7184" width="14.7109375" style="775" customWidth="1"/>
    <col min="7185" max="7185" width="53.85546875" style="775" customWidth="1"/>
    <col min="7186" max="7186" width="15.85546875" style="775" customWidth="1"/>
    <col min="7187" max="7187" width="16.140625" style="775" customWidth="1"/>
    <col min="7188" max="7188" width="15" style="775" customWidth="1"/>
    <col min="7189" max="7189" width="13.42578125" style="775" customWidth="1"/>
    <col min="7190" max="7424" width="11.42578125" style="775"/>
    <col min="7425" max="7425" width="1.7109375" style="775" customWidth="1"/>
    <col min="7426" max="7426" width="7.28515625" style="775" customWidth="1"/>
    <col min="7427" max="7427" width="9.7109375" style="775" customWidth="1"/>
    <col min="7428" max="7428" width="53.140625" style="775" customWidth="1"/>
    <col min="7429" max="7429" width="21.140625" style="775" customWidth="1"/>
    <col min="7430" max="7430" width="31.7109375" style="775" customWidth="1"/>
    <col min="7431" max="7431" width="29.140625" style="775" customWidth="1"/>
    <col min="7432" max="7434" width="21.5703125" style="775" customWidth="1"/>
    <col min="7435" max="7435" width="34.85546875" style="775" customWidth="1"/>
    <col min="7436" max="7436" width="76.85546875" style="775" customWidth="1"/>
    <col min="7437" max="7437" width="27.7109375" style="775" customWidth="1"/>
    <col min="7438" max="7438" width="37" style="775" customWidth="1"/>
    <col min="7439" max="7439" width="17.28515625" style="775" customWidth="1"/>
    <col min="7440" max="7440" width="14.7109375" style="775" customWidth="1"/>
    <col min="7441" max="7441" width="53.85546875" style="775" customWidth="1"/>
    <col min="7442" max="7442" width="15.85546875" style="775" customWidth="1"/>
    <col min="7443" max="7443" width="16.140625" style="775" customWidth="1"/>
    <col min="7444" max="7444" width="15" style="775" customWidth="1"/>
    <col min="7445" max="7445" width="13.42578125" style="775" customWidth="1"/>
    <col min="7446" max="7680" width="11.42578125" style="775"/>
    <col min="7681" max="7681" width="1.7109375" style="775" customWidth="1"/>
    <col min="7682" max="7682" width="7.28515625" style="775" customWidth="1"/>
    <col min="7683" max="7683" width="9.7109375" style="775" customWidth="1"/>
    <col min="7684" max="7684" width="53.140625" style="775" customWidth="1"/>
    <col min="7685" max="7685" width="21.140625" style="775" customWidth="1"/>
    <col min="7686" max="7686" width="31.7109375" style="775" customWidth="1"/>
    <col min="7687" max="7687" width="29.140625" style="775" customWidth="1"/>
    <col min="7688" max="7690" width="21.5703125" style="775" customWidth="1"/>
    <col min="7691" max="7691" width="34.85546875" style="775" customWidth="1"/>
    <col min="7692" max="7692" width="76.85546875" style="775" customWidth="1"/>
    <col min="7693" max="7693" width="27.7109375" style="775" customWidth="1"/>
    <col min="7694" max="7694" width="37" style="775" customWidth="1"/>
    <col min="7695" max="7695" width="17.28515625" style="775" customWidth="1"/>
    <col min="7696" max="7696" width="14.7109375" style="775" customWidth="1"/>
    <col min="7697" max="7697" width="53.85546875" style="775" customWidth="1"/>
    <col min="7698" max="7698" width="15.85546875" style="775" customWidth="1"/>
    <col min="7699" max="7699" width="16.140625" style="775" customWidth="1"/>
    <col min="7700" max="7700" width="15" style="775" customWidth="1"/>
    <col min="7701" max="7701" width="13.42578125" style="775" customWidth="1"/>
    <col min="7702" max="7936" width="11.42578125" style="775"/>
    <col min="7937" max="7937" width="1.7109375" style="775" customWidth="1"/>
    <col min="7938" max="7938" width="7.28515625" style="775" customWidth="1"/>
    <col min="7939" max="7939" width="9.7109375" style="775" customWidth="1"/>
    <col min="7940" max="7940" width="53.140625" style="775" customWidth="1"/>
    <col min="7941" max="7941" width="21.140625" style="775" customWidth="1"/>
    <col min="7942" max="7942" width="31.7109375" style="775" customWidth="1"/>
    <col min="7943" max="7943" width="29.140625" style="775" customWidth="1"/>
    <col min="7944" max="7946" width="21.5703125" style="775" customWidth="1"/>
    <col min="7947" max="7947" width="34.85546875" style="775" customWidth="1"/>
    <col min="7948" max="7948" width="76.85546875" style="775" customWidth="1"/>
    <col min="7949" max="7949" width="27.7109375" style="775" customWidth="1"/>
    <col min="7950" max="7950" width="37" style="775" customWidth="1"/>
    <col min="7951" max="7951" width="17.28515625" style="775" customWidth="1"/>
    <col min="7952" max="7952" width="14.7109375" style="775" customWidth="1"/>
    <col min="7953" max="7953" width="53.85546875" style="775" customWidth="1"/>
    <col min="7954" max="7954" width="15.85546875" style="775" customWidth="1"/>
    <col min="7955" max="7955" width="16.140625" style="775" customWidth="1"/>
    <col min="7956" max="7956" width="15" style="775" customWidth="1"/>
    <col min="7957" max="7957" width="13.42578125" style="775" customWidth="1"/>
    <col min="7958" max="8192" width="11.42578125" style="775"/>
    <col min="8193" max="8193" width="1.7109375" style="775" customWidth="1"/>
    <col min="8194" max="8194" width="7.28515625" style="775" customWidth="1"/>
    <col min="8195" max="8195" width="9.7109375" style="775" customWidth="1"/>
    <col min="8196" max="8196" width="53.140625" style="775" customWidth="1"/>
    <col min="8197" max="8197" width="21.140625" style="775" customWidth="1"/>
    <col min="8198" max="8198" width="31.7109375" style="775" customWidth="1"/>
    <col min="8199" max="8199" width="29.140625" style="775" customWidth="1"/>
    <col min="8200" max="8202" width="21.5703125" style="775" customWidth="1"/>
    <col min="8203" max="8203" width="34.85546875" style="775" customWidth="1"/>
    <col min="8204" max="8204" width="76.85546875" style="775" customWidth="1"/>
    <col min="8205" max="8205" width="27.7109375" style="775" customWidth="1"/>
    <col min="8206" max="8206" width="37" style="775" customWidth="1"/>
    <col min="8207" max="8207" width="17.28515625" style="775" customWidth="1"/>
    <col min="8208" max="8208" width="14.7109375" style="775" customWidth="1"/>
    <col min="8209" max="8209" width="53.85546875" style="775" customWidth="1"/>
    <col min="8210" max="8210" width="15.85546875" style="775" customWidth="1"/>
    <col min="8211" max="8211" width="16.140625" style="775" customWidth="1"/>
    <col min="8212" max="8212" width="15" style="775" customWidth="1"/>
    <col min="8213" max="8213" width="13.42578125" style="775" customWidth="1"/>
    <col min="8214" max="8448" width="11.42578125" style="775"/>
    <col min="8449" max="8449" width="1.7109375" style="775" customWidth="1"/>
    <col min="8450" max="8450" width="7.28515625" style="775" customWidth="1"/>
    <col min="8451" max="8451" width="9.7109375" style="775" customWidth="1"/>
    <col min="8452" max="8452" width="53.140625" style="775" customWidth="1"/>
    <col min="8453" max="8453" width="21.140625" style="775" customWidth="1"/>
    <col min="8454" max="8454" width="31.7109375" style="775" customWidth="1"/>
    <col min="8455" max="8455" width="29.140625" style="775" customWidth="1"/>
    <col min="8456" max="8458" width="21.5703125" style="775" customWidth="1"/>
    <col min="8459" max="8459" width="34.85546875" style="775" customWidth="1"/>
    <col min="8460" max="8460" width="76.85546875" style="775" customWidth="1"/>
    <col min="8461" max="8461" width="27.7109375" style="775" customWidth="1"/>
    <col min="8462" max="8462" width="37" style="775" customWidth="1"/>
    <col min="8463" max="8463" width="17.28515625" style="775" customWidth="1"/>
    <col min="8464" max="8464" width="14.7109375" style="775" customWidth="1"/>
    <col min="8465" max="8465" width="53.85546875" style="775" customWidth="1"/>
    <col min="8466" max="8466" width="15.85546875" style="775" customWidth="1"/>
    <col min="8467" max="8467" width="16.140625" style="775" customWidth="1"/>
    <col min="8468" max="8468" width="15" style="775" customWidth="1"/>
    <col min="8469" max="8469" width="13.42578125" style="775" customWidth="1"/>
    <col min="8470" max="8704" width="11.42578125" style="775"/>
    <col min="8705" max="8705" width="1.7109375" style="775" customWidth="1"/>
    <col min="8706" max="8706" width="7.28515625" style="775" customWidth="1"/>
    <col min="8707" max="8707" width="9.7109375" style="775" customWidth="1"/>
    <col min="8708" max="8708" width="53.140625" style="775" customWidth="1"/>
    <col min="8709" max="8709" width="21.140625" style="775" customWidth="1"/>
    <col min="8710" max="8710" width="31.7109375" style="775" customWidth="1"/>
    <col min="8711" max="8711" width="29.140625" style="775" customWidth="1"/>
    <col min="8712" max="8714" width="21.5703125" style="775" customWidth="1"/>
    <col min="8715" max="8715" width="34.85546875" style="775" customWidth="1"/>
    <col min="8716" max="8716" width="76.85546875" style="775" customWidth="1"/>
    <col min="8717" max="8717" width="27.7109375" style="775" customWidth="1"/>
    <col min="8718" max="8718" width="37" style="775" customWidth="1"/>
    <col min="8719" max="8719" width="17.28515625" style="775" customWidth="1"/>
    <col min="8720" max="8720" width="14.7109375" style="775" customWidth="1"/>
    <col min="8721" max="8721" width="53.85546875" style="775" customWidth="1"/>
    <col min="8722" max="8722" width="15.85546875" style="775" customWidth="1"/>
    <col min="8723" max="8723" width="16.140625" style="775" customWidth="1"/>
    <col min="8724" max="8724" width="15" style="775" customWidth="1"/>
    <col min="8725" max="8725" width="13.42578125" style="775" customWidth="1"/>
    <col min="8726" max="8960" width="11.42578125" style="775"/>
    <col min="8961" max="8961" width="1.7109375" style="775" customWidth="1"/>
    <col min="8962" max="8962" width="7.28515625" style="775" customWidth="1"/>
    <col min="8963" max="8963" width="9.7109375" style="775" customWidth="1"/>
    <col min="8964" max="8964" width="53.140625" style="775" customWidth="1"/>
    <col min="8965" max="8965" width="21.140625" style="775" customWidth="1"/>
    <col min="8966" max="8966" width="31.7109375" style="775" customWidth="1"/>
    <col min="8967" max="8967" width="29.140625" style="775" customWidth="1"/>
    <col min="8968" max="8970" width="21.5703125" style="775" customWidth="1"/>
    <col min="8971" max="8971" width="34.85546875" style="775" customWidth="1"/>
    <col min="8972" max="8972" width="76.85546875" style="775" customWidth="1"/>
    <col min="8973" max="8973" width="27.7109375" style="775" customWidth="1"/>
    <col min="8974" max="8974" width="37" style="775" customWidth="1"/>
    <col min="8975" max="8975" width="17.28515625" style="775" customWidth="1"/>
    <col min="8976" max="8976" width="14.7109375" style="775" customWidth="1"/>
    <col min="8977" max="8977" width="53.85546875" style="775" customWidth="1"/>
    <col min="8978" max="8978" width="15.85546875" style="775" customWidth="1"/>
    <col min="8979" max="8979" width="16.140625" style="775" customWidth="1"/>
    <col min="8980" max="8980" width="15" style="775" customWidth="1"/>
    <col min="8981" max="8981" width="13.42578125" style="775" customWidth="1"/>
    <col min="8982" max="9216" width="11.42578125" style="775"/>
    <col min="9217" max="9217" width="1.7109375" style="775" customWidth="1"/>
    <col min="9218" max="9218" width="7.28515625" style="775" customWidth="1"/>
    <col min="9219" max="9219" width="9.7109375" style="775" customWidth="1"/>
    <col min="9220" max="9220" width="53.140625" style="775" customWidth="1"/>
    <col min="9221" max="9221" width="21.140625" style="775" customWidth="1"/>
    <col min="9222" max="9222" width="31.7109375" style="775" customWidth="1"/>
    <col min="9223" max="9223" width="29.140625" style="775" customWidth="1"/>
    <col min="9224" max="9226" width="21.5703125" style="775" customWidth="1"/>
    <col min="9227" max="9227" width="34.85546875" style="775" customWidth="1"/>
    <col min="9228" max="9228" width="76.85546875" style="775" customWidth="1"/>
    <col min="9229" max="9229" width="27.7109375" style="775" customWidth="1"/>
    <col min="9230" max="9230" width="37" style="775" customWidth="1"/>
    <col min="9231" max="9231" width="17.28515625" style="775" customWidth="1"/>
    <col min="9232" max="9232" width="14.7109375" style="775" customWidth="1"/>
    <col min="9233" max="9233" width="53.85546875" style="775" customWidth="1"/>
    <col min="9234" max="9234" width="15.85546875" style="775" customWidth="1"/>
    <col min="9235" max="9235" width="16.140625" style="775" customWidth="1"/>
    <col min="9236" max="9236" width="15" style="775" customWidth="1"/>
    <col min="9237" max="9237" width="13.42578125" style="775" customWidth="1"/>
    <col min="9238" max="9472" width="11.42578125" style="775"/>
    <col min="9473" max="9473" width="1.7109375" style="775" customWidth="1"/>
    <col min="9474" max="9474" width="7.28515625" style="775" customWidth="1"/>
    <col min="9475" max="9475" width="9.7109375" style="775" customWidth="1"/>
    <col min="9476" max="9476" width="53.140625" style="775" customWidth="1"/>
    <col min="9477" max="9477" width="21.140625" style="775" customWidth="1"/>
    <col min="9478" max="9478" width="31.7109375" style="775" customWidth="1"/>
    <col min="9479" max="9479" width="29.140625" style="775" customWidth="1"/>
    <col min="9480" max="9482" width="21.5703125" style="775" customWidth="1"/>
    <col min="9483" max="9483" width="34.85546875" style="775" customWidth="1"/>
    <col min="9484" max="9484" width="76.85546875" style="775" customWidth="1"/>
    <col min="9485" max="9485" width="27.7109375" style="775" customWidth="1"/>
    <col min="9486" max="9486" width="37" style="775" customWidth="1"/>
    <col min="9487" max="9487" width="17.28515625" style="775" customWidth="1"/>
    <col min="9488" max="9488" width="14.7109375" style="775" customWidth="1"/>
    <col min="9489" max="9489" width="53.85546875" style="775" customWidth="1"/>
    <col min="9490" max="9490" width="15.85546875" style="775" customWidth="1"/>
    <col min="9491" max="9491" width="16.140625" style="775" customWidth="1"/>
    <col min="9492" max="9492" width="15" style="775" customWidth="1"/>
    <col min="9493" max="9493" width="13.42578125" style="775" customWidth="1"/>
    <col min="9494" max="9728" width="11.42578125" style="775"/>
    <col min="9729" max="9729" width="1.7109375" style="775" customWidth="1"/>
    <col min="9730" max="9730" width="7.28515625" style="775" customWidth="1"/>
    <col min="9731" max="9731" width="9.7109375" style="775" customWidth="1"/>
    <col min="9732" max="9732" width="53.140625" style="775" customWidth="1"/>
    <col min="9733" max="9733" width="21.140625" style="775" customWidth="1"/>
    <col min="9734" max="9734" width="31.7109375" style="775" customWidth="1"/>
    <col min="9735" max="9735" width="29.140625" style="775" customWidth="1"/>
    <col min="9736" max="9738" width="21.5703125" style="775" customWidth="1"/>
    <col min="9739" max="9739" width="34.85546875" style="775" customWidth="1"/>
    <col min="9740" max="9740" width="76.85546875" style="775" customWidth="1"/>
    <col min="9741" max="9741" width="27.7109375" style="775" customWidth="1"/>
    <col min="9742" max="9742" width="37" style="775" customWidth="1"/>
    <col min="9743" max="9743" width="17.28515625" style="775" customWidth="1"/>
    <col min="9744" max="9744" width="14.7109375" style="775" customWidth="1"/>
    <col min="9745" max="9745" width="53.85546875" style="775" customWidth="1"/>
    <col min="9746" max="9746" width="15.85546875" style="775" customWidth="1"/>
    <col min="9747" max="9747" width="16.140625" style="775" customWidth="1"/>
    <col min="9748" max="9748" width="15" style="775" customWidth="1"/>
    <col min="9749" max="9749" width="13.42578125" style="775" customWidth="1"/>
    <col min="9750" max="9984" width="11.42578125" style="775"/>
    <col min="9985" max="9985" width="1.7109375" style="775" customWidth="1"/>
    <col min="9986" max="9986" width="7.28515625" style="775" customWidth="1"/>
    <col min="9987" max="9987" width="9.7109375" style="775" customWidth="1"/>
    <col min="9988" max="9988" width="53.140625" style="775" customWidth="1"/>
    <col min="9989" max="9989" width="21.140625" style="775" customWidth="1"/>
    <col min="9990" max="9990" width="31.7109375" style="775" customWidth="1"/>
    <col min="9991" max="9991" width="29.140625" style="775" customWidth="1"/>
    <col min="9992" max="9994" width="21.5703125" style="775" customWidth="1"/>
    <col min="9995" max="9995" width="34.85546875" style="775" customWidth="1"/>
    <col min="9996" max="9996" width="76.85546875" style="775" customWidth="1"/>
    <col min="9997" max="9997" width="27.7109375" style="775" customWidth="1"/>
    <col min="9998" max="9998" width="37" style="775" customWidth="1"/>
    <col min="9999" max="9999" width="17.28515625" style="775" customWidth="1"/>
    <col min="10000" max="10000" width="14.7109375" style="775" customWidth="1"/>
    <col min="10001" max="10001" width="53.85546875" style="775" customWidth="1"/>
    <col min="10002" max="10002" width="15.85546875" style="775" customWidth="1"/>
    <col min="10003" max="10003" width="16.140625" style="775" customWidth="1"/>
    <col min="10004" max="10004" width="15" style="775" customWidth="1"/>
    <col min="10005" max="10005" width="13.42578125" style="775" customWidth="1"/>
    <col min="10006" max="10240" width="11.42578125" style="775"/>
    <col min="10241" max="10241" width="1.7109375" style="775" customWidth="1"/>
    <col min="10242" max="10242" width="7.28515625" style="775" customWidth="1"/>
    <col min="10243" max="10243" width="9.7109375" style="775" customWidth="1"/>
    <col min="10244" max="10244" width="53.140625" style="775" customWidth="1"/>
    <col min="10245" max="10245" width="21.140625" style="775" customWidth="1"/>
    <col min="10246" max="10246" width="31.7109375" style="775" customWidth="1"/>
    <col min="10247" max="10247" width="29.140625" style="775" customWidth="1"/>
    <col min="10248" max="10250" width="21.5703125" style="775" customWidth="1"/>
    <col min="10251" max="10251" width="34.85546875" style="775" customWidth="1"/>
    <col min="10252" max="10252" width="76.85546875" style="775" customWidth="1"/>
    <col min="10253" max="10253" width="27.7109375" style="775" customWidth="1"/>
    <col min="10254" max="10254" width="37" style="775" customWidth="1"/>
    <col min="10255" max="10255" width="17.28515625" style="775" customWidth="1"/>
    <col min="10256" max="10256" width="14.7109375" style="775" customWidth="1"/>
    <col min="10257" max="10257" width="53.85546875" style="775" customWidth="1"/>
    <col min="10258" max="10258" width="15.85546875" style="775" customWidth="1"/>
    <col min="10259" max="10259" width="16.140625" style="775" customWidth="1"/>
    <col min="10260" max="10260" width="15" style="775" customWidth="1"/>
    <col min="10261" max="10261" width="13.42578125" style="775" customWidth="1"/>
    <col min="10262" max="10496" width="11.42578125" style="775"/>
    <col min="10497" max="10497" width="1.7109375" style="775" customWidth="1"/>
    <col min="10498" max="10498" width="7.28515625" style="775" customWidth="1"/>
    <col min="10499" max="10499" width="9.7109375" style="775" customWidth="1"/>
    <col min="10500" max="10500" width="53.140625" style="775" customWidth="1"/>
    <col min="10501" max="10501" width="21.140625" style="775" customWidth="1"/>
    <col min="10502" max="10502" width="31.7109375" style="775" customWidth="1"/>
    <col min="10503" max="10503" width="29.140625" style="775" customWidth="1"/>
    <col min="10504" max="10506" width="21.5703125" style="775" customWidth="1"/>
    <col min="10507" max="10507" width="34.85546875" style="775" customWidth="1"/>
    <col min="10508" max="10508" width="76.85546875" style="775" customWidth="1"/>
    <col min="10509" max="10509" width="27.7109375" style="775" customWidth="1"/>
    <col min="10510" max="10510" width="37" style="775" customWidth="1"/>
    <col min="10511" max="10511" width="17.28515625" style="775" customWidth="1"/>
    <col min="10512" max="10512" width="14.7109375" style="775" customWidth="1"/>
    <col min="10513" max="10513" width="53.85546875" style="775" customWidth="1"/>
    <col min="10514" max="10514" width="15.85546875" style="775" customWidth="1"/>
    <col min="10515" max="10515" width="16.140625" style="775" customWidth="1"/>
    <col min="10516" max="10516" width="15" style="775" customWidth="1"/>
    <col min="10517" max="10517" width="13.42578125" style="775" customWidth="1"/>
    <col min="10518" max="10752" width="11.42578125" style="775"/>
    <col min="10753" max="10753" width="1.7109375" style="775" customWidth="1"/>
    <col min="10754" max="10754" width="7.28515625" style="775" customWidth="1"/>
    <col min="10755" max="10755" width="9.7109375" style="775" customWidth="1"/>
    <col min="10756" max="10756" width="53.140625" style="775" customWidth="1"/>
    <col min="10757" max="10757" width="21.140625" style="775" customWidth="1"/>
    <col min="10758" max="10758" width="31.7109375" style="775" customWidth="1"/>
    <col min="10759" max="10759" width="29.140625" style="775" customWidth="1"/>
    <col min="10760" max="10762" width="21.5703125" style="775" customWidth="1"/>
    <col min="10763" max="10763" width="34.85546875" style="775" customWidth="1"/>
    <col min="10764" max="10764" width="76.85546875" style="775" customWidth="1"/>
    <col min="10765" max="10765" width="27.7109375" style="775" customWidth="1"/>
    <col min="10766" max="10766" width="37" style="775" customWidth="1"/>
    <col min="10767" max="10767" width="17.28515625" style="775" customWidth="1"/>
    <col min="10768" max="10768" width="14.7109375" style="775" customWidth="1"/>
    <col min="10769" max="10769" width="53.85546875" style="775" customWidth="1"/>
    <col min="10770" max="10770" width="15.85546875" style="775" customWidth="1"/>
    <col min="10771" max="10771" width="16.140625" style="775" customWidth="1"/>
    <col min="10772" max="10772" width="15" style="775" customWidth="1"/>
    <col min="10773" max="10773" width="13.42578125" style="775" customWidth="1"/>
    <col min="10774" max="11008" width="11.42578125" style="775"/>
    <col min="11009" max="11009" width="1.7109375" style="775" customWidth="1"/>
    <col min="11010" max="11010" width="7.28515625" style="775" customWidth="1"/>
    <col min="11011" max="11011" width="9.7109375" style="775" customWidth="1"/>
    <col min="11012" max="11012" width="53.140625" style="775" customWidth="1"/>
    <col min="11013" max="11013" width="21.140625" style="775" customWidth="1"/>
    <col min="11014" max="11014" width="31.7109375" style="775" customWidth="1"/>
    <col min="11015" max="11015" width="29.140625" style="775" customWidth="1"/>
    <col min="11016" max="11018" width="21.5703125" style="775" customWidth="1"/>
    <col min="11019" max="11019" width="34.85546875" style="775" customWidth="1"/>
    <col min="11020" max="11020" width="76.85546875" style="775" customWidth="1"/>
    <col min="11021" max="11021" width="27.7109375" style="775" customWidth="1"/>
    <col min="11022" max="11022" width="37" style="775" customWidth="1"/>
    <col min="11023" max="11023" width="17.28515625" style="775" customWidth="1"/>
    <col min="11024" max="11024" width="14.7109375" style="775" customWidth="1"/>
    <col min="11025" max="11025" width="53.85546875" style="775" customWidth="1"/>
    <col min="11026" max="11026" width="15.85546875" style="775" customWidth="1"/>
    <col min="11027" max="11027" width="16.140625" style="775" customWidth="1"/>
    <col min="11028" max="11028" width="15" style="775" customWidth="1"/>
    <col min="11029" max="11029" width="13.42578125" style="775" customWidth="1"/>
    <col min="11030" max="11264" width="11.42578125" style="775"/>
    <col min="11265" max="11265" width="1.7109375" style="775" customWidth="1"/>
    <col min="11266" max="11266" width="7.28515625" style="775" customWidth="1"/>
    <col min="11267" max="11267" width="9.7109375" style="775" customWidth="1"/>
    <col min="11268" max="11268" width="53.140625" style="775" customWidth="1"/>
    <col min="11269" max="11269" width="21.140625" style="775" customWidth="1"/>
    <col min="11270" max="11270" width="31.7109375" style="775" customWidth="1"/>
    <col min="11271" max="11271" width="29.140625" style="775" customWidth="1"/>
    <col min="11272" max="11274" width="21.5703125" style="775" customWidth="1"/>
    <col min="11275" max="11275" width="34.85546875" style="775" customWidth="1"/>
    <col min="11276" max="11276" width="76.85546875" style="775" customWidth="1"/>
    <col min="11277" max="11277" width="27.7109375" style="775" customWidth="1"/>
    <col min="11278" max="11278" width="37" style="775" customWidth="1"/>
    <col min="11279" max="11279" width="17.28515625" style="775" customWidth="1"/>
    <col min="11280" max="11280" width="14.7109375" style="775" customWidth="1"/>
    <col min="11281" max="11281" width="53.85546875" style="775" customWidth="1"/>
    <col min="11282" max="11282" width="15.85546875" style="775" customWidth="1"/>
    <col min="11283" max="11283" width="16.140625" style="775" customWidth="1"/>
    <col min="11284" max="11284" width="15" style="775" customWidth="1"/>
    <col min="11285" max="11285" width="13.42578125" style="775" customWidth="1"/>
    <col min="11286" max="11520" width="11.42578125" style="775"/>
    <col min="11521" max="11521" width="1.7109375" style="775" customWidth="1"/>
    <col min="11522" max="11522" width="7.28515625" style="775" customWidth="1"/>
    <col min="11523" max="11523" width="9.7109375" style="775" customWidth="1"/>
    <col min="11524" max="11524" width="53.140625" style="775" customWidth="1"/>
    <col min="11525" max="11525" width="21.140625" style="775" customWidth="1"/>
    <col min="11526" max="11526" width="31.7109375" style="775" customWidth="1"/>
    <col min="11527" max="11527" width="29.140625" style="775" customWidth="1"/>
    <col min="11528" max="11530" width="21.5703125" style="775" customWidth="1"/>
    <col min="11531" max="11531" width="34.85546875" style="775" customWidth="1"/>
    <col min="11532" max="11532" width="76.85546875" style="775" customWidth="1"/>
    <col min="11533" max="11533" width="27.7109375" style="775" customWidth="1"/>
    <col min="11534" max="11534" width="37" style="775" customWidth="1"/>
    <col min="11535" max="11535" width="17.28515625" style="775" customWidth="1"/>
    <col min="11536" max="11536" width="14.7109375" style="775" customWidth="1"/>
    <col min="11537" max="11537" width="53.85546875" style="775" customWidth="1"/>
    <col min="11538" max="11538" width="15.85546875" style="775" customWidth="1"/>
    <col min="11539" max="11539" width="16.140625" style="775" customWidth="1"/>
    <col min="11540" max="11540" width="15" style="775" customWidth="1"/>
    <col min="11541" max="11541" width="13.42578125" style="775" customWidth="1"/>
    <col min="11542" max="11776" width="11.42578125" style="775"/>
    <col min="11777" max="11777" width="1.7109375" style="775" customWidth="1"/>
    <col min="11778" max="11778" width="7.28515625" style="775" customWidth="1"/>
    <col min="11779" max="11779" width="9.7109375" style="775" customWidth="1"/>
    <col min="11780" max="11780" width="53.140625" style="775" customWidth="1"/>
    <col min="11781" max="11781" width="21.140625" style="775" customWidth="1"/>
    <col min="11782" max="11782" width="31.7109375" style="775" customWidth="1"/>
    <col min="11783" max="11783" width="29.140625" style="775" customWidth="1"/>
    <col min="11784" max="11786" width="21.5703125" style="775" customWidth="1"/>
    <col min="11787" max="11787" width="34.85546875" style="775" customWidth="1"/>
    <col min="11788" max="11788" width="76.85546875" style="775" customWidth="1"/>
    <col min="11789" max="11789" width="27.7109375" style="775" customWidth="1"/>
    <col min="11790" max="11790" width="37" style="775" customWidth="1"/>
    <col min="11791" max="11791" width="17.28515625" style="775" customWidth="1"/>
    <col min="11792" max="11792" width="14.7109375" style="775" customWidth="1"/>
    <col min="11793" max="11793" width="53.85546875" style="775" customWidth="1"/>
    <col min="11794" max="11794" width="15.85546875" style="775" customWidth="1"/>
    <col min="11795" max="11795" width="16.140625" style="775" customWidth="1"/>
    <col min="11796" max="11796" width="15" style="775" customWidth="1"/>
    <col min="11797" max="11797" width="13.42578125" style="775" customWidth="1"/>
    <col min="11798" max="12032" width="11.42578125" style="775"/>
    <col min="12033" max="12033" width="1.7109375" style="775" customWidth="1"/>
    <col min="12034" max="12034" width="7.28515625" style="775" customWidth="1"/>
    <col min="12035" max="12035" width="9.7109375" style="775" customWidth="1"/>
    <col min="12036" max="12036" width="53.140625" style="775" customWidth="1"/>
    <col min="12037" max="12037" width="21.140625" style="775" customWidth="1"/>
    <col min="12038" max="12038" width="31.7109375" style="775" customWidth="1"/>
    <col min="12039" max="12039" width="29.140625" style="775" customWidth="1"/>
    <col min="12040" max="12042" width="21.5703125" style="775" customWidth="1"/>
    <col min="12043" max="12043" width="34.85546875" style="775" customWidth="1"/>
    <col min="12044" max="12044" width="76.85546875" style="775" customWidth="1"/>
    <col min="12045" max="12045" width="27.7109375" style="775" customWidth="1"/>
    <col min="12046" max="12046" width="37" style="775" customWidth="1"/>
    <col min="12047" max="12047" width="17.28515625" style="775" customWidth="1"/>
    <col min="12048" max="12048" width="14.7109375" style="775" customWidth="1"/>
    <col min="12049" max="12049" width="53.85546875" style="775" customWidth="1"/>
    <col min="12050" max="12050" width="15.85546875" style="775" customWidth="1"/>
    <col min="12051" max="12051" width="16.140625" style="775" customWidth="1"/>
    <col min="12052" max="12052" width="15" style="775" customWidth="1"/>
    <col min="12053" max="12053" width="13.42578125" style="775" customWidth="1"/>
    <col min="12054" max="12288" width="11.42578125" style="775"/>
    <col min="12289" max="12289" width="1.7109375" style="775" customWidth="1"/>
    <col min="12290" max="12290" width="7.28515625" style="775" customWidth="1"/>
    <col min="12291" max="12291" width="9.7109375" style="775" customWidth="1"/>
    <col min="12292" max="12292" width="53.140625" style="775" customWidth="1"/>
    <col min="12293" max="12293" width="21.140625" style="775" customWidth="1"/>
    <col min="12294" max="12294" width="31.7109375" style="775" customWidth="1"/>
    <col min="12295" max="12295" width="29.140625" style="775" customWidth="1"/>
    <col min="12296" max="12298" width="21.5703125" style="775" customWidth="1"/>
    <col min="12299" max="12299" width="34.85546875" style="775" customWidth="1"/>
    <col min="12300" max="12300" width="76.85546875" style="775" customWidth="1"/>
    <col min="12301" max="12301" width="27.7109375" style="775" customWidth="1"/>
    <col min="12302" max="12302" width="37" style="775" customWidth="1"/>
    <col min="12303" max="12303" width="17.28515625" style="775" customWidth="1"/>
    <col min="12304" max="12304" width="14.7109375" style="775" customWidth="1"/>
    <col min="12305" max="12305" width="53.85546875" style="775" customWidth="1"/>
    <col min="12306" max="12306" width="15.85546875" style="775" customWidth="1"/>
    <col min="12307" max="12307" width="16.140625" style="775" customWidth="1"/>
    <col min="12308" max="12308" width="15" style="775" customWidth="1"/>
    <col min="12309" max="12309" width="13.42578125" style="775" customWidth="1"/>
    <col min="12310" max="12544" width="11.42578125" style="775"/>
    <col min="12545" max="12545" width="1.7109375" style="775" customWidth="1"/>
    <col min="12546" max="12546" width="7.28515625" style="775" customWidth="1"/>
    <col min="12547" max="12547" width="9.7109375" style="775" customWidth="1"/>
    <col min="12548" max="12548" width="53.140625" style="775" customWidth="1"/>
    <col min="12549" max="12549" width="21.140625" style="775" customWidth="1"/>
    <col min="12550" max="12550" width="31.7109375" style="775" customWidth="1"/>
    <col min="12551" max="12551" width="29.140625" style="775" customWidth="1"/>
    <col min="12552" max="12554" width="21.5703125" style="775" customWidth="1"/>
    <col min="12555" max="12555" width="34.85546875" style="775" customWidth="1"/>
    <col min="12556" max="12556" width="76.85546875" style="775" customWidth="1"/>
    <col min="12557" max="12557" width="27.7109375" style="775" customWidth="1"/>
    <col min="12558" max="12558" width="37" style="775" customWidth="1"/>
    <col min="12559" max="12559" width="17.28515625" style="775" customWidth="1"/>
    <col min="12560" max="12560" width="14.7109375" style="775" customWidth="1"/>
    <col min="12561" max="12561" width="53.85546875" style="775" customWidth="1"/>
    <col min="12562" max="12562" width="15.85546875" style="775" customWidth="1"/>
    <col min="12563" max="12563" width="16.140625" style="775" customWidth="1"/>
    <col min="12564" max="12564" width="15" style="775" customWidth="1"/>
    <col min="12565" max="12565" width="13.42578125" style="775" customWidth="1"/>
    <col min="12566" max="12800" width="11.42578125" style="775"/>
    <col min="12801" max="12801" width="1.7109375" style="775" customWidth="1"/>
    <col min="12802" max="12802" width="7.28515625" style="775" customWidth="1"/>
    <col min="12803" max="12803" width="9.7109375" style="775" customWidth="1"/>
    <col min="12804" max="12804" width="53.140625" style="775" customWidth="1"/>
    <col min="12805" max="12805" width="21.140625" style="775" customWidth="1"/>
    <col min="12806" max="12806" width="31.7109375" style="775" customWidth="1"/>
    <col min="12807" max="12807" width="29.140625" style="775" customWidth="1"/>
    <col min="12808" max="12810" width="21.5703125" style="775" customWidth="1"/>
    <col min="12811" max="12811" width="34.85546875" style="775" customWidth="1"/>
    <col min="12812" max="12812" width="76.85546875" style="775" customWidth="1"/>
    <col min="12813" max="12813" width="27.7109375" style="775" customWidth="1"/>
    <col min="12814" max="12814" width="37" style="775" customWidth="1"/>
    <col min="12815" max="12815" width="17.28515625" style="775" customWidth="1"/>
    <col min="12816" max="12816" width="14.7109375" style="775" customWidth="1"/>
    <col min="12817" max="12817" width="53.85546875" style="775" customWidth="1"/>
    <col min="12818" max="12818" width="15.85546875" style="775" customWidth="1"/>
    <col min="12819" max="12819" width="16.140625" style="775" customWidth="1"/>
    <col min="12820" max="12820" width="15" style="775" customWidth="1"/>
    <col min="12821" max="12821" width="13.42578125" style="775" customWidth="1"/>
    <col min="12822" max="13056" width="11.42578125" style="775"/>
    <col min="13057" max="13057" width="1.7109375" style="775" customWidth="1"/>
    <col min="13058" max="13058" width="7.28515625" style="775" customWidth="1"/>
    <col min="13059" max="13059" width="9.7109375" style="775" customWidth="1"/>
    <col min="13060" max="13060" width="53.140625" style="775" customWidth="1"/>
    <col min="13061" max="13061" width="21.140625" style="775" customWidth="1"/>
    <col min="13062" max="13062" width="31.7109375" style="775" customWidth="1"/>
    <col min="13063" max="13063" width="29.140625" style="775" customWidth="1"/>
    <col min="13064" max="13066" width="21.5703125" style="775" customWidth="1"/>
    <col min="13067" max="13067" width="34.85546875" style="775" customWidth="1"/>
    <col min="13068" max="13068" width="76.85546875" style="775" customWidth="1"/>
    <col min="13069" max="13069" width="27.7109375" style="775" customWidth="1"/>
    <col min="13070" max="13070" width="37" style="775" customWidth="1"/>
    <col min="13071" max="13071" width="17.28515625" style="775" customWidth="1"/>
    <col min="13072" max="13072" width="14.7109375" style="775" customWidth="1"/>
    <col min="13073" max="13073" width="53.85546875" style="775" customWidth="1"/>
    <col min="13074" max="13074" width="15.85546875" style="775" customWidth="1"/>
    <col min="13075" max="13075" width="16.140625" style="775" customWidth="1"/>
    <col min="13076" max="13076" width="15" style="775" customWidth="1"/>
    <col min="13077" max="13077" width="13.42578125" style="775" customWidth="1"/>
    <col min="13078" max="13312" width="11.42578125" style="775"/>
    <col min="13313" max="13313" width="1.7109375" style="775" customWidth="1"/>
    <col min="13314" max="13314" width="7.28515625" style="775" customWidth="1"/>
    <col min="13315" max="13315" width="9.7109375" style="775" customWidth="1"/>
    <col min="13316" max="13316" width="53.140625" style="775" customWidth="1"/>
    <col min="13317" max="13317" width="21.140625" style="775" customWidth="1"/>
    <col min="13318" max="13318" width="31.7109375" style="775" customWidth="1"/>
    <col min="13319" max="13319" width="29.140625" style="775" customWidth="1"/>
    <col min="13320" max="13322" width="21.5703125" style="775" customWidth="1"/>
    <col min="13323" max="13323" width="34.85546875" style="775" customWidth="1"/>
    <col min="13324" max="13324" width="76.85546875" style="775" customWidth="1"/>
    <col min="13325" max="13325" width="27.7109375" style="775" customWidth="1"/>
    <col min="13326" max="13326" width="37" style="775" customWidth="1"/>
    <col min="13327" max="13327" width="17.28515625" style="775" customWidth="1"/>
    <col min="13328" max="13328" width="14.7109375" style="775" customWidth="1"/>
    <col min="13329" max="13329" width="53.85546875" style="775" customWidth="1"/>
    <col min="13330" max="13330" width="15.85546875" style="775" customWidth="1"/>
    <col min="13331" max="13331" width="16.140625" style="775" customWidth="1"/>
    <col min="13332" max="13332" width="15" style="775" customWidth="1"/>
    <col min="13333" max="13333" width="13.42578125" style="775" customWidth="1"/>
    <col min="13334" max="13568" width="11.42578125" style="775"/>
    <col min="13569" max="13569" width="1.7109375" style="775" customWidth="1"/>
    <col min="13570" max="13570" width="7.28515625" style="775" customWidth="1"/>
    <col min="13571" max="13571" width="9.7109375" style="775" customWidth="1"/>
    <col min="13572" max="13572" width="53.140625" style="775" customWidth="1"/>
    <col min="13573" max="13573" width="21.140625" style="775" customWidth="1"/>
    <col min="13574" max="13574" width="31.7109375" style="775" customWidth="1"/>
    <col min="13575" max="13575" width="29.140625" style="775" customWidth="1"/>
    <col min="13576" max="13578" width="21.5703125" style="775" customWidth="1"/>
    <col min="13579" max="13579" width="34.85546875" style="775" customWidth="1"/>
    <col min="13580" max="13580" width="76.85546875" style="775" customWidth="1"/>
    <col min="13581" max="13581" width="27.7109375" style="775" customWidth="1"/>
    <col min="13582" max="13582" width="37" style="775" customWidth="1"/>
    <col min="13583" max="13583" width="17.28515625" style="775" customWidth="1"/>
    <col min="13584" max="13584" width="14.7109375" style="775" customWidth="1"/>
    <col min="13585" max="13585" width="53.85546875" style="775" customWidth="1"/>
    <col min="13586" max="13586" width="15.85546875" style="775" customWidth="1"/>
    <col min="13587" max="13587" width="16.140625" style="775" customWidth="1"/>
    <col min="13588" max="13588" width="15" style="775" customWidth="1"/>
    <col min="13589" max="13589" width="13.42578125" style="775" customWidth="1"/>
    <col min="13590" max="13824" width="11.42578125" style="775"/>
    <col min="13825" max="13825" width="1.7109375" style="775" customWidth="1"/>
    <col min="13826" max="13826" width="7.28515625" style="775" customWidth="1"/>
    <col min="13827" max="13827" width="9.7109375" style="775" customWidth="1"/>
    <col min="13828" max="13828" width="53.140625" style="775" customWidth="1"/>
    <col min="13829" max="13829" width="21.140625" style="775" customWidth="1"/>
    <col min="13830" max="13830" width="31.7109375" style="775" customWidth="1"/>
    <col min="13831" max="13831" width="29.140625" style="775" customWidth="1"/>
    <col min="13832" max="13834" width="21.5703125" style="775" customWidth="1"/>
    <col min="13835" max="13835" width="34.85546875" style="775" customWidth="1"/>
    <col min="13836" max="13836" width="76.85546875" style="775" customWidth="1"/>
    <col min="13837" max="13837" width="27.7109375" style="775" customWidth="1"/>
    <col min="13838" max="13838" width="37" style="775" customWidth="1"/>
    <col min="13839" max="13839" width="17.28515625" style="775" customWidth="1"/>
    <col min="13840" max="13840" width="14.7109375" style="775" customWidth="1"/>
    <col min="13841" max="13841" width="53.85546875" style="775" customWidth="1"/>
    <col min="13842" max="13842" width="15.85546875" style="775" customWidth="1"/>
    <col min="13843" max="13843" width="16.140625" style="775" customWidth="1"/>
    <col min="13844" max="13844" width="15" style="775" customWidth="1"/>
    <col min="13845" max="13845" width="13.42578125" style="775" customWidth="1"/>
    <col min="13846" max="14080" width="11.42578125" style="775"/>
    <col min="14081" max="14081" width="1.7109375" style="775" customWidth="1"/>
    <col min="14082" max="14082" width="7.28515625" style="775" customWidth="1"/>
    <col min="14083" max="14083" width="9.7109375" style="775" customWidth="1"/>
    <col min="14084" max="14084" width="53.140625" style="775" customWidth="1"/>
    <col min="14085" max="14085" width="21.140625" style="775" customWidth="1"/>
    <col min="14086" max="14086" width="31.7109375" style="775" customWidth="1"/>
    <col min="14087" max="14087" width="29.140625" style="775" customWidth="1"/>
    <col min="14088" max="14090" width="21.5703125" style="775" customWidth="1"/>
    <col min="14091" max="14091" width="34.85546875" style="775" customWidth="1"/>
    <col min="14092" max="14092" width="76.85546875" style="775" customWidth="1"/>
    <col min="14093" max="14093" width="27.7109375" style="775" customWidth="1"/>
    <col min="14094" max="14094" width="37" style="775" customWidth="1"/>
    <col min="14095" max="14095" width="17.28515625" style="775" customWidth="1"/>
    <col min="14096" max="14096" width="14.7109375" style="775" customWidth="1"/>
    <col min="14097" max="14097" width="53.85546875" style="775" customWidth="1"/>
    <col min="14098" max="14098" width="15.85546875" style="775" customWidth="1"/>
    <col min="14099" max="14099" width="16.140625" style="775" customWidth="1"/>
    <col min="14100" max="14100" width="15" style="775" customWidth="1"/>
    <col min="14101" max="14101" width="13.42578125" style="775" customWidth="1"/>
    <col min="14102" max="14336" width="11.42578125" style="775"/>
    <col min="14337" max="14337" width="1.7109375" style="775" customWidth="1"/>
    <col min="14338" max="14338" width="7.28515625" style="775" customWidth="1"/>
    <col min="14339" max="14339" width="9.7109375" style="775" customWidth="1"/>
    <col min="14340" max="14340" width="53.140625" style="775" customWidth="1"/>
    <col min="14341" max="14341" width="21.140625" style="775" customWidth="1"/>
    <col min="14342" max="14342" width="31.7109375" style="775" customWidth="1"/>
    <col min="14343" max="14343" width="29.140625" style="775" customWidth="1"/>
    <col min="14344" max="14346" width="21.5703125" style="775" customWidth="1"/>
    <col min="14347" max="14347" width="34.85546875" style="775" customWidth="1"/>
    <col min="14348" max="14348" width="76.85546875" style="775" customWidth="1"/>
    <col min="14349" max="14349" width="27.7109375" style="775" customWidth="1"/>
    <col min="14350" max="14350" width="37" style="775" customWidth="1"/>
    <col min="14351" max="14351" width="17.28515625" style="775" customWidth="1"/>
    <col min="14352" max="14352" width="14.7109375" style="775" customWidth="1"/>
    <col min="14353" max="14353" width="53.85546875" style="775" customWidth="1"/>
    <col min="14354" max="14354" width="15.85546875" style="775" customWidth="1"/>
    <col min="14355" max="14355" width="16.140625" style="775" customWidth="1"/>
    <col min="14356" max="14356" width="15" style="775" customWidth="1"/>
    <col min="14357" max="14357" width="13.42578125" style="775" customWidth="1"/>
    <col min="14358" max="14592" width="11.42578125" style="775"/>
    <col min="14593" max="14593" width="1.7109375" style="775" customWidth="1"/>
    <col min="14594" max="14594" width="7.28515625" style="775" customWidth="1"/>
    <col min="14595" max="14595" width="9.7109375" style="775" customWidth="1"/>
    <col min="14596" max="14596" width="53.140625" style="775" customWidth="1"/>
    <col min="14597" max="14597" width="21.140625" style="775" customWidth="1"/>
    <col min="14598" max="14598" width="31.7109375" style="775" customWidth="1"/>
    <col min="14599" max="14599" width="29.140625" style="775" customWidth="1"/>
    <col min="14600" max="14602" width="21.5703125" style="775" customWidth="1"/>
    <col min="14603" max="14603" width="34.85546875" style="775" customWidth="1"/>
    <col min="14604" max="14604" width="76.85546875" style="775" customWidth="1"/>
    <col min="14605" max="14605" width="27.7109375" style="775" customWidth="1"/>
    <col min="14606" max="14606" width="37" style="775" customWidth="1"/>
    <col min="14607" max="14607" width="17.28515625" style="775" customWidth="1"/>
    <col min="14608" max="14608" width="14.7109375" style="775" customWidth="1"/>
    <col min="14609" max="14609" width="53.85546875" style="775" customWidth="1"/>
    <col min="14610" max="14610" width="15.85546875" style="775" customWidth="1"/>
    <col min="14611" max="14611" width="16.140625" style="775" customWidth="1"/>
    <col min="14612" max="14612" width="15" style="775" customWidth="1"/>
    <col min="14613" max="14613" width="13.42578125" style="775" customWidth="1"/>
    <col min="14614" max="14848" width="11.42578125" style="775"/>
    <col min="14849" max="14849" width="1.7109375" style="775" customWidth="1"/>
    <col min="14850" max="14850" width="7.28515625" style="775" customWidth="1"/>
    <col min="14851" max="14851" width="9.7109375" style="775" customWidth="1"/>
    <col min="14852" max="14852" width="53.140625" style="775" customWidth="1"/>
    <col min="14853" max="14853" width="21.140625" style="775" customWidth="1"/>
    <col min="14854" max="14854" width="31.7109375" style="775" customWidth="1"/>
    <col min="14855" max="14855" width="29.140625" style="775" customWidth="1"/>
    <col min="14856" max="14858" width="21.5703125" style="775" customWidth="1"/>
    <col min="14859" max="14859" width="34.85546875" style="775" customWidth="1"/>
    <col min="14860" max="14860" width="76.85546875" style="775" customWidth="1"/>
    <col min="14861" max="14861" width="27.7109375" style="775" customWidth="1"/>
    <col min="14862" max="14862" width="37" style="775" customWidth="1"/>
    <col min="14863" max="14863" width="17.28515625" style="775" customWidth="1"/>
    <col min="14864" max="14864" width="14.7109375" style="775" customWidth="1"/>
    <col min="14865" max="14865" width="53.85546875" style="775" customWidth="1"/>
    <col min="14866" max="14866" width="15.85546875" style="775" customWidth="1"/>
    <col min="14867" max="14867" width="16.140625" style="775" customWidth="1"/>
    <col min="14868" max="14868" width="15" style="775" customWidth="1"/>
    <col min="14869" max="14869" width="13.42578125" style="775" customWidth="1"/>
    <col min="14870" max="15104" width="11.42578125" style="775"/>
    <col min="15105" max="15105" width="1.7109375" style="775" customWidth="1"/>
    <col min="15106" max="15106" width="7.28515625" style="775" customWidth="1"/>
    <col min="15107" max="15107" width="9.7109375" style="775" customWidth="1"/>
    <col min="15108" max="15108" width="53.140625" style="775" customWidth="1"/>
    <col min="15109" max="15109" width="21.140625" style="775" customWidth="1"/>
    <col min="15110" max="15110" width="31.7109375" style="775" customWidth="1"/>
    <col min="15111" max="15111" width="29.140625" style="775" customWidth="1"/>
    <col min="15112" max="15114" width="21.5703125" style="775" customWidth="1"/>
    <col min="15115" max="15115" width="34.85546875" style="775" customWidth="1"/>
    <col min="15116" max="15116" width="76.85546875" style="775" customWidth="1"/>
    <col min="15117" max="15117" width="27.7109375" style="775" customWidth="1"/>
    <col min="15118" max="15118" width="37" style="775" customWidth="1"/>
    <col min="15119" max="15119" width="17.28515625" style="775" customWidth="1"/>
    <col min="15120" max="15120" width="14.7109375" style="775" customWidth="1"/>
    <col min="15121" max="15121" width="53.85546875" style="775" customWidth="1"/>
    <col min="15122" max="15122" width="15.85546875" style="775" customWidth="1"/>
    <col min="15123" max="15123" width="16.140625" style="775" customWidth="1"/>
    <col min="15124" max="15124" width="15" style="775" customWidth="1"/>
    <col min="15125" max="15125" width="13.42578125" style="775" customWidth="1"/>
    <col min="15126" max="15360" width="11.42578125" style="775"/>
    <col min="15361" max="15361" width="1.7109375" style="775" customWidth="1"/>
    <col min="15362" max="15362" width="7.28515625" style="775" customWidth="1"/>
    <col min="15363" max="15363" width="9.7109375" style="775" customWidth="1"/>
    <col min="15364" max="15364" width="53.140625" style="775" customWidth="1"/>
    <col min="15365" max="15365" width="21.140625" style="775" customWidth="1"/>
    <col min="15366" max="15366" width="31.7109375" style="775" customWidth="1"/>
    <col min="15367" max="15367" width="29.140625" style="775" customWidth="1"/>
    <col min="15368" max="15370" width="21.5703125" style="775" customWidth="1"/>
    <col min="15371" max="15371" width="34.85546875" style="775" customWidth="1"/>
    <col min="15372" max="15372" width="76.85546875" style="775" customWidth="1"/>
    <col min="15373" max="15373" width="27.7109375" style="775" customWidth="1"/>
    <col min="15374" max="15374" width="37" style="775" customWidth="1"/>
    <col min="15375" max="15375" width="17.28515625" style="775" customWidth="1"/>
    <col min="15376" max="15376" width="14.7109375" style="775" customWidth="1"/>
    <col min="15377" max="15377" width="53.85546875" style="775" customWidth="1"/>
    <col min="15378" max="15378" width="15.85546875" style="775" customWidth="1"/>
    <col min="15379" max="15379" width="16.140625" style="775" customWidth="1"/>
    <col min="15380" max="15380" width="15" style="775" customWidth="1"/>
    <col min="15381" max="15381" width="13.42578125" style="775" customWidth="1"/>
    <col min="15382" max="15616" width="11.42578125" style="775"/>
    <col min="15617" max="15617" width="1.7109375" style="775" customWidth="1"/>
    <col min="15618" max="15618" width="7.28515625" style="775" customWidth="1"/>
    <col min="15619" max="15619" width="9.7109375" style="775" customWidth="1"/>
    <col min="15620" max="15620" width="53.140625" style="775" customWidth="1"/>
    <col min="15621" max="15621" width="21.140625" style="775" customWidth="1"/>
    <col min="15622" max="15622" width="31.7109375" style="775" customWidth="1"/>
    <col min="15623" max="15623" width="29.140625" style="775" customWidth="1"/>
    <col min="15624" max="15626" width="21.5703125" style="775" customWidth="1"/>
    <col min="15627" max="15627" width="34.85546875" style="775" customWidth="1"/>
    <col min="15628" max="15628" width="76.85546875" style="775" customWidth="1"/>
    <col min="15629" max="15629" width="27.7109375" style="775" customWidth="1"/>
    <col min="15630" max="15630" width="37" style="775" customWidth="1"/>
    <col min="15631" max="15631" width="17.28515625" style="775" customWidth="1"/>
    <col min="15632" max="15632" width="14.7109375" style="775" customWidth="1"/>
    <col min="15633" max="15633" width="53.85546875" style="775" customWidth="1"/>
    <col min="15634" max="15634" width="15.85546875" style="775" customWidth="1"/>
    <col min="15635" max="15635" width="16.140625" style="775" customWidth="1"/>
    <col min="15636" max="15636" width="15" style="775" customWidth="1"/>
    <col min="15637" max="15637" width="13.42578125" style="775" customWidth="1"/>
    <col min="15638" max="15872" width="11.42578125" style="775"/>
    <col min="15873" max="15873" width="1.7109375" style="775" customWidth="1"/>
    <col min="15874" max="15874" width="7.28515625" style="775" customWidth="1"/>
    <col min="15875" max="15875" width="9.7109375" style="775" customWidth="1"/>
    <col min="15876" max="15876" width="53.140625" style="775" customWidth="1"/>
    <col min="15877" max="15877" width="21.140625" style="775" customWidth="1"/>
    <col min="15878" max="15878" width="31.7109375" style="775" customWidth="1"/>
    <col min="15879" max="15879" width="29.140625" style="775" customWidth="1"/>
    <col min="15880" max="15882" width="21.5703125" style="775" customWidth="1"/>
    <col min="15883" max="15883" width="34.85546875" style="775" customWidth="1"/>
    <col min="15884" max="15884" width="76.85546875" style="775" customWidth="1"/>
    <col min="15885" max="15885" width="27.7109375" style="775" customWidth="1"/>
    <col min="15886" max="15886" width="37" style="775" customWidth="1"/>
    <col min="15887" max="15887" width="17.28515625" style="775" customWidth="1"/>
    <col min="15888" max="15888" width="14.7109375" style="775" customWidth="1"/>
    <col min="15889" max="15889" width="53.85546875" style="775" customWidth="1"/>
    <col min="15890" max="15890" width="15.85546875" style="775" customWidth="1"/>
    <col min="15891" max="15891" width="16.140625" style="775" customWidth="1"/>
    <col min="15892" max="15892" width="15" style="775" customWidth="1"/>
    <col min="15893" max="15893" width="13.42578125" style="775" customWidth="1"/>
    <col min="15894" max="16128" width="11.42578125" style="775"/>
    <col min="16129" max="16129" width="1.7109375" style="775" customWidth="1"/>
    <col min="16130" max="16130" width="7.28515625" style="775" customWidth="1"/>
    <col min="16131" max="16131" width="9.7109375" style="775" customWidth="1"/>
    <col min="16132" max="16132" width="53.140625" style="775" customWidth="1"/>
    <col min="16133" max="16133" width="21.140625" style="775" customWidth="1"/>
    <col min="16134" max="16134" width="31.7109375" style="775" customWidth="1"/>
    <col min="16135" max="16135" width="29.140625" style="775" customWidth="1"/>
    <col min="16136" max="16138" width="21.5703125" style="775" customWidth="1"/>
    <col min="16139" max="16139" width="34.85546875" style="775" customWidth="1"/>
    <col min="16140" max="16140" width="76.85546875" style="775" customWidth="1"/>
    <col min="16141" max="16141" width="27.7109375" style="775" customWidth="1"/>
    <col min="16142" max="16142" width="37" style="775" customWidth="1"/>
    <col min="16143" max="16143" width="17.28515625" style="775" customWidth="1"/>
    <col min="16144" max="16144" width="14.7109375" style="775" customWidth="1"/>
    <col min="16145" max="16145" width="53.85546875" style="775" customWidth="1"/>
    <col min="16146" max="16146" width="15.85546875" style="775" customWidth="1"/>
    <col min="16147" max="16147" width="16.140625" style="775" customWidth="1"/>
    <col min="16148" max="16148" width="15" style="775" customWidth="1"/>
    <col min="16149" max="16149" width="13.42578125" style="775" customWidth="1"/>
    <col min="16150" max="16384" width="11.42578125" style="775"/>
  </cols>
  <sheetData>
    <row r="2" spans="1:21">
      <c r="D2" s="774"/>
    </row>
    <row r="3" spans="1:21">
      <c r="L3" s="777"/>
    </row>
    <row r="4" spans="1:21" ht="15" thickBot="1">
      <c r="A4" s="773" t="s">
        <v>900</v>
      </c>
    </row>
    <row r="5" spans="1:21" ht="15" customHeight="1">
      <c r="B5" s="778" t="s">
        <v>901</v>
      </c>
      <c r="C5" s="779"/>
      <c r="D5" s="780"/>
      <c r="E5" s="781" t="s">
        <v>296</v>
      </c>
      <c r="F5" s="781" t="s">
        <v>902</v>
      </c>
      <c r="G5" s="781" t="s">
        <v>903</v>
      </c>
      <c r="H5" s="781" t="s">
        <v>904</v>
      </c>
      <c r="I5" s="782" t="s">
        <v>905</v>
      </c>
      <c r="J5" s="783" t="s">
        <v>906</v>
      </c>
      <c r="K5" s="784"/>
      <c r="L5" s="785"/>
      <c r="M5" s="786"/>
      <c r="N5" s="786"/>
      <c r="O5" s="786"/>
      <c r="P5" s="786"/>
      <c r="Q5" s="786"/>
      <c r="R5" s="786"/>
      <c r="S5" s="786"/>
      <c r="T5" s="786"/>
      <c r="U5" s="786"/>
    </row>
    <row r="6" spans="1:21" ht="28.5">
      <c r="B6" s="787"/>
      <c r="C6" s="788"/>
      <c r="D6" s="789"/>
      <c r="E6" s="790"/>
      <c r="F6" s="790"/>
      <c r="G6" s="790"/>
      <c r="H6" s="790"/>
      <c r="I6" s="791"/>
      <c r="J6" s="792" t="s">
        <v>907</v>
      </c>
      <c r="K6" s="793" t="s">
        <v>908</v>
      </c>
      <c r="L6" s="785"/>
      <c r="M6" s="786"/>
      <c r="N6" s="786"/>
      <c r="O6" s="786"/>
      <c r="P6" s="786"/>
      <c r="Q6" s="786"/>
      <c r="R6" s="786"/>
      <c r="S6" s="786"/>
      <c r="T6" s="786"/>
      <c r="U6" s="786"/>
    </row>
    <row r="7" spans="1:21" ht="15.75" thickBot="1">
      <c r="B7" s="794" t="s">
        <v>293</v>
      </c>
      <c r="C7" s="795" t="s">
        <v>294</v>
      </c>
      <c r="D7" s="795" t="s">
        <v>295</v>
      </c>
      <c r="E7" s="796"/>
      <c r="F7" s="797" t="s">
        <v>0</v>
      </c>
      <c r="G7" s="797" t="s">
        <v>1</v>
      </c>
      <c r="H7" s="797" t="s">
        <v>2</v>
      </c>
      <c r="I7" s="798" t="s">
        <v>3</v>
      </c>
      <c r="J7" s="797" t="s">
        <v>4</v>
      </c>
      <c r="K7" s="799" t="s">
        <v>5</v>
      </c>
      <c r="L7" s="785"/>
      <c r="M7" s="786"/>
      <c r="N7" s="786"/>
      <c r="O7" s="786"/>
      <c r="P7" s="786"/>
      <c r="Q7" s="786"/>
      <c r="R7" s="786"/>
      <c r="S7" s="786"/>
      <c r="T7" s="786"/>
      <c r="U7" s="786"/>
    </row>
    <row r="8" spans="1:21" ht="15">
      <c r="B8" s="800" t="s">
        <v>0</v>
      </c>
      <c r="C8" s="801" t="s">
        <v>535</v>
      </c>
      <c r="D8" s="802" t="s">
        <v>909</v>
      </c>
      <c r="E8" s="803"/>
      <c r="F8" s="804"/>
      <c r="G8" s="804"/>
      <c r="H8" s="804"/>
      <c r="I8" s="805"/>
      <c r="J8" s="806"/>
      <c r="K8" s="807"/>
      <c r="L8" s="808"/>
      <c r="M8" s="786"/>
      <c r="N8" s="786"/>
      <c r="O8" s="786"/>
      <c r="P8" s="786"/>
      <c r="Q8" s="786"/>
      <c r="R8" s="786"/>
      <c r="S8" s="786"/>
      <c r="T8" s="786"/>
      <c r="U8" s="786"/>
    </row>
    <row r="9" spans="1:21" ht="47.25" customHeight="1">
      <c r="B9" s="809" t="s">
        <v>1</v>
      </c>
      <c r="C9" s="810" t="s">
        <v>544</v>
      </c>
      <c r="D9" s="811" t="s">
        <v>910</v>
      </c>
      <c r="E9" s="812"/>
      <c r="F9" s="813" t="s">
        <v>911</v>
      </c>
      <c r="G9" s="813" t="s">
        <v>912</v>
      </c>
      <c r="H9" s="813" t="s">
        <v>913</v>
      </c>
      <c r="I9" s="814"/>
      <c r="J9" s="815"/>
      <c r="K9" s="512"/>
      <c r="L9" s="816"/>
      <c r="M9" s="786"/>
      <c r="N9" s="786"/>
      <c r="O9" s="786"/>
      <c r="P9" s="786"/>
      <c r="Q9" s="786"/>
      <c r="R9" s="786"/>
      <c r="S9" s="786"/>
      <c r="T9" s="786"/>
      <c r="U9" s="786"/>
    </row>
    <row r="10" spans="1:21" ht="28.5">
      <c r="B10" s="809" t="s">
        <v>2</v>
      </c>
      <c r="C10" s="810" t="s">
        <v>547</v>
      </c>
      <c r="D10" s="817" t="s">
        <v>914</v>
      </c>
      <c r="E10" s="818" t="s">
        <v>915</v>
      </c>
      <c r="F10" s="819"/>
      <c r="G10" s="819"/>
      <c r="H10" s="819"/>
      <c r="I10" s="820"/>
      <c r="J10" s="815"/>
      <c r="K10" s="821"/>
      <c r="L10" s="785"/>
      <c r="M10" s="786"/>
      <c r="N10" s="786"/>
      <c r="O10" s="786"/>
      <c r="P10" s="786"/>
      <c r="Q10" s="786"/>
      <c r="R10" s="786"/>
      <c r="S10" s="786"/>
      <c r="T10" s="786"/>
      <c r="U10" s="786"/>
    </row>
    <row r="11" spans="1:21" ht="42.75">
      <c r="B11" s="809" t="s">
        <v>3</v>
      </c>
      <c r="C11" s="810" t="s">
        <v>550</v>
      </c>
      <c r="D11" s="822" t="s">
        <v>916</v>
      </c>
      <c r="E11" s="818" t="s">
        <v>917</v>
      </c>
      <c r="F11" s="818" t="s">
        <v>918</v>
      </c>
      <c r="G11" s="818" t="s">
        <v>919</v>
      </c>
      <c r="H11" s="818" t="s">
        <v>920</v>
      </c>
      <c r="I11" s="820"/>
      <c r="J11" s="815"/>
      <c r="K11" s="821"/>
      <c r="L11" s="785"/>
      <c r="M11" s="786"/>
      <c r="N11" s="786"/>
      <c r="O11" s="786"/>
      <c r="P11" s="786"/>
      <c r="Q11" s="786"/>
      <c r="R11" s="786"/>
      <c r="S11" s="786"/>
      <c r="T11" s="786"/>
      <c r="U11" s="786"/>
    </row>
    <row r="12" spans="1:21" ht="57">
      <c r="B12" s="809" t="s">
        <v>4</v>
      </c>
      <c r="C12" s="810" t="s">
        <v>586</v>
      </c>
      <c r="D12" s="822" t="s">
        <v>921</v>
      </c>
      <c r="E12" s="818" t="s">
        <v>922</v>
      </c>
      <c r="F12" s="818" t="s">
        <v>923</v>
      </c>
      <c r="G12" s="818" t="s">
        <v>924</v>
      </c>
      <c r="H12" s="818" t="s">
        <v>925</v>
      </c>
      <c r="I12" s="820"/>
      <c r="J12" s="815"/>
      <c r="K12" s="821"/>
      <c r="L12" s="785"/>
      <c r="M12" s="786"/>
      <c r="N12" s="786"/>
      <c r="O12" s="786"/>
      <c r="P12" s="786"/>
      <c r="Q12" s="786"/>
      <c r="R12" s="786"/>
      <c r="S12" s="786"/>
      <c r="T12" s="786"/>
      <c r="U12" s="786"/>
    </row>
    <row r="13" spans="1:21" ht="28.5">
      <c r="B13" s="809" t="s">
        <v>5</v>
      </c>
      <c r="C13" s="810" t="s">
        <v>590</v>
      </c>
      <c r="D13" s="823" t="s">
        <v>926</v>
      </c>
      <c r="E13" s="818"/>
      <c r="F13" s="813" t="s">
        <v>927</v>
      </c>
      <c r="G13" s="813" t="s">
        <v>928</v>
      </c>
      <c r="H13" s="2452" t="s">
        <v>1655</v>
      </c>
      <c r="I13" s="820"/>
      <c r="J13" s="815"/>
      <c r="K13" s="821"/>
      <c r="L13" s="808"/>
      <c r="M13" s="786"/>
      <c r="N13" s="786"/>
      <c r="O13" s="786"/>
      <c r="P13" s="786"/>
      <c r="Q13" s="786"/>
      <c r="R13" s="786"/>
      <c r="S13" s="786"/>
      <c r="T13" s="786"/>
      <c r="U13" s="786"/>
    </row>
    <row r="14" spans="1:21" ht="28.5">
      <c r="B14" s="809" t="s">
        <v>6</v>
      </c>
      <c r="C14" s="810" t="s">
        <v>640</v>
      </c>
      <c r="D14" s="811" t="s">
        <v>929</v>
      </c>
      <c r="E14" s="818"/>
      <c r="F14" s="813" t="s">
        <v>930</v>
      </c>
      <c r="G14" s="813" t="s">
        <v>931</v>
      </c>
      <c r="H14" s="813" t="s">
        <v>932</v>
      </c>
      <c r="I14" s="820"/>
      <c r="J14" s="815"/>
      <c r="K14" s="821"/>
      <c r="L14" s="816"/>
      <c r="M14" s="786"/>
      <c r="N14" s="786"/>
      <c r="O14" s="786"/>
      <c r="P14" s="786"/>
      <c r="Q14" s="786"/>
      <c r="R14" s="786"/>
      <c r="S14" s="786"/>
      <c r="T14" s="786"/>
      <c r="U14" s="786"/>
    </row>
    <row r="15" spans="1:21" ht="71.25">
      <c r="B15" s="809" t="s">
        <v>7</v>
      </c>
      <c r="C15" s="810" t="s">
        <v>643</v>
      </c>
      <c r="D15" s="817" t="s">
        <v>933</v>
      </c>
      <c r="E15" s="818" t="s">
        <v>934</v>
      </c>
      <c r="F15" s="824" t="s">
        <v>935</v>
      </c>
      <c r="G15" s="815"/>
      <c r="H15" s="815"/>
      <c r="I15" s="820"/>
      <c r="J15" s="813" t="s">
        <v>936</v>
      </c>
      <c r="K15" s="512" t="s">
        <v>937</v>
      </c>
      <c r="L15" s="825"/>
      <c r="M15" s="786"/>
      <c r="N15" s="786"/>
      <c r="O15" s="786"/>
      <c r="P15" s="786"/>
      <c r="Q15" s="786"/>
      <c r="R15" s="786"/>
      <c r="S15" s="786"/>
      <c r="T15" s="786"/>
      <c r="U15" s="786"/>
    </row>
    <row r="16" spans="1:21" ht="57">
      <c r="B16" s="809" t="s">
        <v>8</v>
      </c>
      <c r="C16" s="810" t="s">
        <v>645</v>
      </c>
      <c r="D16" s="817" t="s">
        <v>938</v>
      </c>
      <c r="E16" s="813" t="s">
        <v>939</v>
      </c>
      <c r="F16" s="813" t="s">
        <v>940</v>
      </c>
      <c r="G16" s="815"/>
      <c r="H16" s="815"/>
      <c r="I16" s="820"/>
      <c r="J16" s="813" t="s">
        <v>941</v>
      </c>
      <c r="K16" s="512" t="s">
        <v>942</v>
      </c>
      <c r="L16" s="785"/>
      <c r="M16" s="786"/>
      <c r="N16" s="786"/>
      <c r="O16" s="786"/>
      <c r="P16" s="786"/>
      <c r="Q16" s="786"/>
      <c r="R16" s="786"/>
      <c r="S16" s="786"/>
      <c r="T16" s="786"/>
      <c r="U16" s="786"/>
    </row>
    <row r="17" spans="2:21" ht="57">
      <c r="B17" s="826" t="s">
        <v>315</v>
      </c>
      <c r="C17" s="827" t="s">
        <v>943</v>
      </c>
      <c r="D17" s="828" t="s">
        <v>944</v>
      </c>
      <c r="E17" s="813" t="s">
        <v>945</v>
      </c>
      <c r="F17" s="815"/>
      <c r="G17" s="813" t="s">
        <v>946</v>
      </c>
      <c r="H17" s="815"/>
      <c r="I17" s="820"/>
      <c r="J17" s="813" t="s">
        <v>941</v>
      </c>
      <c r="K17" s="512" t="s">
        <v>942</v>
      </c>
      <c r="L17" s="785"/>
      <c r="M17" s="786"/>
      <c r="N17" s="786"/>
      <c r="O17" s="786"/>
      <c r="P17" s="786"/>
      <c r="Q17" s="786"/>
      <c r="R17" s="786"/>
      <c r="S17" s="786"/>
      <c r="T17" s="786"/>
      <c r="U17" s="786"/>
    </row>
    <row r="18" spans="2:21" ht="57">
      <c r="B18" s="826" t="s">
        <v>318</v>
      </c>
      <c r="C18" s="827" t="s">
        <v>947</v>
      </c>
      <c r="D18" s="828" t="s">
        <v>948</v>
      </c>
      <c r="E18" s="813" t="s">
        <v>949</v>
      </c>
      <c r="F18" s="815"/>
      <c r="G18" s="815"/>
      <c r="H18" s="813" t="s">
        <v>950</v>
      </c>
      <c r="I18" s="820"/>
      <c r="J18" s="813" t="s">
        <v>941</v>
      </c>
      <c r="K18" s="512" t="s">
        <v>942</v>
      </c>
      <c r="L18" s="785"/>
      <c r="M18" s="786"/>
      <c r="N18" s="786"/>
      <c r="O18" s="786"/>
      <c r="P18" s="786"/>
      <c r="Q18" s="786"/>
      <c r="R18" s="786"/>
      <c r="S18" s="786"/>
      <c r="T18" s="786"/>
      <c r="U18" s="786"/>
    </row>
    <row r="19" spans="2:21" ht="39.75" customHeight="1">
      <c r="B19" s="809" t="s">
        <v>9</v>
      </c>
      <c r="C19" s="810" t="s">
        <v>647</v>
      </c>
      <c r="D19" s="2449" t="s">
        <v>951</v>
      </c>
      <c r="E19" s="829"/>
      <c r="F19" s="2450" t="s">
        <v>952</v>
      </c>
      <c r="G19" s="2450" t="s">
        <v>953</v>
      </c>
      <c r="H19" s="2450" t="s">
        <v>954</v>
      </c>
      <c r="I19" s="820"/>
      <c r="J19" s="815"/>
      <c r="K19" s="830"/>
      <c r="L19" s="808"/>
      <c r="M19" s="786"/>
      <c r="N19" s="786"/>
      <c r="O19" s="786"/>
      <c r="P19" s="786"/>
      <c r="Q19" s="786"/>
      <c r="R19" s="786"/>
      <c r="S19" s="786"/>
      <c r="T19" s="786"/>
      <c r="U19" s="786"/>
    </row>
    <row r="20" spans="2:21" ht="87" customHeight="1">
      <c r="B20" s="809" t="s">
        <v>10</v>
      </c>
      <c r="C20" s="810" t="s">
        <v>650</v>
      </c>
      <c r="D20" s="823" t="s">
        <v>955</v>
      </c>
      <c r="E20" s="818"/>
      <c r="F20" s="813"/>
      <c r="G20" s="815"/>
      <c r="H20" s="815"/>
      <c r="I20" s="820"/>
      <c r="J20" s="815"/>
      <c r="K20" s="821"/>
      <c r="L20" s="786"/>
      <c r="M20" s="786"/>
      <c r="N20" s="786"/>
      <c r="O20" s="786"/>
      <c r="P20" s="786"/>
      <c r="Q20" s="786"/>
      <c r="R20" s="786"/>
      <c r="S20" s="786"/>
      <c r="T20" s="786"/>
    </row>
    <row r="21" spans="2:21" ht="147" customHeight="1">
      <c r="B21" s="809" t="s">
        <v>11</v>
      </c>
      <c r="C21" s="810" t="s">
        <v>652</v>
      </c>
      <c r="D21" s="831" t="s">
        <v>956</v>
      </c>
      <c r="E21" s="832" t="s">
        <v>957</v>
      </c>
      <c r="F21" s="813" t="s">
        <v>958</v>
      </c>
      <c r="G21" s="815"/>
      <c r="H21" s="833"/>
      <c r="I21" s="820"/>
      <c r="J21" s="834" t="s">
        <v>959</v>
      </c>
      <c r="K21" s="512" t="s">
        <v>960</v>
      </c>
      <c r="L21" s="785"/>
      <c r="M21" s="786"/>
      <c r="N21" s="786"/>
      <c r="O21" s="786"/>
      <c r="P21" s="786"/>
      <c r="Q21" s="786"/>
      <c r="R21" s="786"/>
      <c r="S21" s="786"/>
      <c r="T21" s="786"/>
      <c r="U21" s="786"/>
    </row>
    <row r="22" spans="2:21" ht="123.75" customHeight="1">
      <c r="B22" s="809" t="s">
        <v>12</v>
      </c>
      <c r="C22" s="810" t="s">
        <v>655</v>
      </c>
      <c r="D22" s="831" t="s">
        <v>961</v>
      </c>
      <c r="E22" s="832" t="s">
        <v>962</v>
      </c>
      <c r="F22" s="824" t="s">
        <v>963</v>
      </c>
      <c r="G22" s="815"/>
      <c r="H22" s="833"/>
      <c r="I22" s="820"/>
      <c r="J22" s="834" t="s">
        <v>964</v>
      </c>
      <c r="K22" s="512" t="s">
        <v>965</v>
      </c>
      <c r="L22" s="785"/>
      <c r="M22" s="786"/>
      <c r="N22" s="786"/>
      <c r="O22" s="786"/>
      <c r="P22" s="786"/>
      <c r="Q22" s="786"/>
      <c r="R22" s="786"/>
      <c r="S22" s="786"/>
      <c r="T22" s="786"/>
      <c r="U22" s="786"/>
    </row>
    <row r="23" spans="2:21" ht="28.5">
      <c r="B23" s="809" t="s">
        <v>13</v>
      </c>
      <c r="C23" s="810" t="s">
        <v>661</v>
      </c>
      <c r="D23" s="823" t="s">
        <v>966</v>
      </c>
      <c r="E23" s="835" t="s">
        <v>967</v>
      </c>
      <c r="F23" s="836" t="s">
        <v>968</v>
      </c>
      <c r="G23" s="837" t="s">
        <v>968</v>
      </c>
      <c r="H23" s="837" t="s">
        <v>968</v>
      </c>
      <c r="I23" s="837" t="s">
        <v>968</v>
      </c>
      <c r="J23" s="815"/>
      <c r="K23" s="837" t="s">
        <v>968</v>
      </c>
      <c r="L23" s="785"/>
      <c r="M23" s="786"/>
      <c r="N23" s="786"/>
      <c r="O23" s="786"/>
      <c r="P23" s="786"/>
      <c r="Q23" s="786"/>
      <c r="R23" s="786"/>
      <c r="S23" s="786"/>
      <c r="T23" s="786"/>
      <c r="U23" s="786"/>
    </row>
    <row r="24" spans="2:21" ht="171">
      <c r="B24" s="809" t="s">
        <v>14</v>
      </c>
      <c r="C24" s="810" t="s">
        <v>969</v>
      </c>
      <c r="D24" s="831" t="s">
        <v>970</v>
      </c>
      <c r="E24" s="818" t="s">
        <v>971</v>
      </c>
      <c r="F24" s="838" t="s">
        <v>1641</v>
      </c>
      <c r="G24" s="838" t="s">
        <v>972</v>
      </c>
      <c r="H24" s="815"/>
      <c r="I24" s="820"/>
      <c r="J24" s="834" t="s">
        <v>973</v>
      </c>
      <c r="K24" s="528" t="s">
        <v>974</v>
      </c>
      <c r="L24" s="785"/>
      <c r="M24" s="786"/>
      <c r="N24" s="786"/>
      <c r="O24" s="786"/>
      <c r="P24" s="786"/>
      <c r="Q24" s="786"/>
      <c r="R24" s="786"/>
      <c r="S24" s="786"/>
      <c r="T24" s="786"/>
      <c r="U24" s="786"/>
    </row>
    <row r="25" spans="2:21" ht="171">
      <c r="B25" s="809" t="s">
        <v>15</v>
      </c>
      <c r="C25" s="810" t="s">
        <v>975</v>
      </c>
      <c r="D25" s="831" t="s">
        <v>976</v>
      </c>
      <c r="E25" s="818" t="s">
        <v>977</v>
      </c>
      <c r="F25" s="838" t="s">
        <v>1642</v>
      </c>
      <c r="G25" s="838" t="s">
        <v>978</v>
      </c>
      <c r="H25" s="815"/>
      <c r="I25" s="820"/>
      <c r="J25" s="834" t="s">
        <v>973</v>
      </c>
      <c r="K25" s="528" t="s">
        <v>979</v>
      </c>
      <c r="L25" s="785"/>
      <c r="M25" s="786"/>
      <c r="N25" s="786"/>
      <c r="O25" s="786"/>
      <c r="P25" s="786"/>
      <c r="Q25" s="786"/>
      <c r="R25" s="786"/>
      <c r="S25" s="786"/>
      <c r="T25" s="786"/>
      <c r="U25" s="786"/>
    </row>
    <row r="26" spans="2:21" ht="71.25">
      <c r="B26" s="809" t="s">
        <v>16</v>
      </c>
      <c r="C26" s="810" t="s">
        <v>980</v>
      </c>
      <c r="D26" s="831" t="s">
        <v>732</v>
      </c>
      <c r="E26" s="818" t="s">
        <v>981</v>
      </c>
      <c r="F26" s="838" t="s">
        <v>982</v>
      </c>
      <c r="G26" s="815"/>
      <c r="H26" s="815"/>
      <c r="I26" s="839" t="s">
        <v>983</v>
      </c>
      <c r="J26" s="834" t="s">
        <v>973</v>
      </c>
      <c r="K26" s="840" t="s">
        <v>984</v>
      </c>
      <c r="L26" s="785"/>
      <c r="M26" s="786"/>
      <c r="N26" s="786"/>
      <c r="O26" s="786"/>
      <c r="P26" s="786"/>
      <c r="Q26" s="786"/>
      <c r="R26" s="786"/>
      <c r="S26" s="786"/>
      <c r="T26" s="786"/>
      <c r="U26" s="786"/>
    </row>
    <row r="27" spans="2:21" ht="171">
      <c r="B27" s="809" t="s">
        <v>17</v>
      </c>
      <c r="C27" s="810" t="s">
        <v>985</v>
      </c>
      <c r="D27" s="831" t="s">
        <v>986</v>
      </c>
      <c r="E27" s="818" t="s">
        <v>987</v>
      </c>
      <c r="F27" s="838" t="s">
        <v>1643</v>
      </c>
      <c r="G27" s="838" t="s">
        <v>988</v>
      </c>
      <c r="H27" s="838" t="s">
        <v>989</v>
      </c>
      <c r="I27" s="820"/>
      <c r="J27" s="834" t="s">
        <v>973</v>
      </c>
      <c r="K27" s="528" t="s">
        <v>990</v>
      </c>
      <c r="L27" s="785"/>
      <c r="M27" s="786"/>
      <c r="N27" s="786"/>
      <c r="O27" s="786"/>
      <c r="P27" s="786"/>
      <c r="Q27" s="786"/>
      <c r="R27" s="786"/>
      <c r="S27" s="786"/>
      <c r="T27" s="786"/>
      <c r="U27" s="786"/>
    </row>
    <row r="28" spans="2:21" ht="156.75">
      <c r="B28" s="809" t="s">
        <v>18</v>
      </c>
      <c r="C28" s="810" t="s">
        <v>991</v>
      </c>
      <c r="D28" s="831" t="s">
        <v>992</v>
      </c>
      <c r="E28" s="818" t="s">
        <v>993</v>
      </c>
      <c r="F28" s="838" t="s">
        <v>1644</v>
      </c>
      <c r="G28" s="815"/>
      <c r="H28" s="815"/>
      <c r="I28" s="820"/>
      <c r="J28" s="834" t="s">
        <v>973</v>
      </c>
      <c r="K28" s="528" t="s">
        <v>994</v>
      </c>
      <c r="L28" s="785"/>
      <c r="M28" s="786"/>
      <c r="N28" s="786"/>
      <c r="O28" s="786"/>
      <c r="P28" s="786"/>
      <c r="Q28" s="786"/>
      <c r="R28" s="786"/>
      <c r="S28" s="786"/>
      <c r="T28" s="786"/>
      <c r="U28" s="786"/>
    </row>
    <row r="29" spans="2:21" ht="35.25" customHeight="1">
      <c r="B29" s="809" t="s">
        <v>19</v>
      </c>
      <c r="C29" s="810" t="s">
        <v>995</v>
      </c>
      <c r="D29" s="831" t="s">
        <v>996</v>
      </c>
      <c r="E29" s="818"/>
      <c r="F29" s="836" t="s">
        <v>968</v>
      </c>
      <c r="G29" s="836" t="s">
        <v>968</v>
      </c>
      <c r="H29" s="836" t="s">
        <v>968</v>
      </c>
      <c r="I29" s="841" t="s">
        <v>968</v>
      </c>
      <c r="J29" s="815"/>
      <c r="K29" s="837" t="s">
        <v>968</v>
      </c>
      <c r="L29" s="808"/>
      <c r="M29" s="786"/>
      <c r="N29" s="786"/>
      <c r="O29" s="786"/>
      <c r="P29" s="786"/>
      <c r="Q29" s="786"/>
      <c r="R29" s="786"/>
      <c r="S29" s="786"/>
      <c r="T29" s="786"/>
      <c r="U29" s="786"/>
    </row>
    <row r="30" spans="2:21" ht="171">
      <c r="B30" s="809" t="s">
        <v>20</v>
      </c>
      <c r="C30" s="810" t="s">
        <v>997</v>
      </c>
      <c r="D30" s="842" t="s">
        <v>998</v>
      </c>
      <c r="E30" s="818" t="s">
        <v>999</v>
      </c>
      <c r="F30" s="838" t="s">
        <v>1645</v>
      </c>
      <c r="G30" s="838" t="s">
        <v>1000</v>
      </c>
      <c r="H30" s="815"/>
      <c r="I30" s="839" t="s">
        <v>1001</v>
      </c>
      <c r="J30" s="834" t="s">
        <v>973</v>
      </c>
      <c r="K30" s="528" t="s">
        <v>1002</v>
      </c>
      <c r="L30" s="785"/>
      <c r="M30" s="786"/>
      <c r="N30" s="786"/>
      <c r="O30" s="786"/>
      <c r="P30" s="786"/>
      <c r="Q30" s="786"/>
      <c r="R30" s="786"/>
      <c r="S30" s="786"/>
      <c r="T30" s="786"/>
      <c r="U30" s="786"/>
    </row>
    <row r="31" spans="2:21" ht="171">
      <c r="B31" s="826" t="s">
        <v>583</v>
      </c>
      <c r="C31" s="810" t="s">
        <v>1003</v>
      </c>
      <c r="D31" s="842" t="s">
        <v>1004</v>
      </c>
      <c r="E31" s="843"/>
      <c r="F31" s="838" t="s">
        <v>1646</v>
      </c>
      <c r="G31" s="838" t="s">
        <v>1005</v>
      </c>
      <c r="H31" s="844"/>
      <c r="I31" s="845"/>
      <c r="J31" s="834" t="s">
        <v>973</v>
      </c>
      <c r="K31" s="528" t="s">
        <v>1006</v>
      </c>
      <c r="L31" s="786"/>
      <c r="M31" s="786"/>
      <c r="N31" s="786"/>
      <c r="O31" s="786"/>
      <c r="P31" s="786"/>
      <c r="Q31" s="786"/>
      <c r="R31" s="786"/>
      <c r="S31" s="786"/>
    </row>
    <row r="32" spans="2:21" ht="92.25" customHeight="1">
      <c r="B32" s="826" t="s">
        <v>1007</v>
      </c>
      <c r="C32" s="810" t="s">
        <v>1008</v>
      </c>
      <c r="D32" s="842" t="s">
        <v>1009</v>
      </c>
      <c r="E32" s="843"/>
      <c r="F32" s="838" t="s">
        <v>1010</v>
      </c>
      <c r="G32" s="846"/>
      <c r="H32" s="844"/>
      <c r="I32" s="839" t="s">
        <v>1011</v>
      </c>
      <c r="J32" s="834" t="s">
        <v>973</v>
      </c>
      <c r="K32" s="528" t="s">
        <v>1012</v>
      </c>
      <c r="L32" s="786"/>
      <c r="M32" s="786"/>
      <c r="N32" s="786"/>
      <c r="O32" s="786"/>
      <c r="P32" s="786"/>
      <c r="Q32" s="786"/>
      <c r="R32" s="786"/>
      <c r="S32" s="786"/>
    </row>
    <row r="33" spans="2:21" ht="114">
      <c r="B33" s="809" t="s">
        <v>21</v>
      </c>
      <c r="C33" s="810" t="s">
        <v>1013</v>
      </c>
      <c r="D33" s="842" t="s">
        <v>1014</v>
      </c>
      <c r="E33" s="818" t="s">
        <v>1015</v>
      </c>
      <c r="F33" s="2451" t="s">
        <v>1016</v>
      </c>
      <c r="G33" s="838" t="s">
        <v>1017</v>
      </c>
      <c r="H33" s="815"/>
      <c r="I33" s="839" t="s">
        <v>1018</v>
      </c>
      <c r="J33" s="834" t="s">
        <v>973</v>
      </c>
      <c r="K33" s="528" t="s">
        <v>1019</v>
      </c>
      <c r="L33" s="785"/>
      <c r="M33" s="786"/>
      <c r="N33" s="786"/>
      <c r="O33" s="786"/>
      <c r="P33" s="786"/>
      <c r="Q33" s="786"/>
      <c r="R33" s="786"/>
      <c r="S33" s="786"/>
      <c r="T33" s="786"/>
      <c r="U33" s="786"/>
    </row>
    <row r="34" spans="2:21" ht="114">
      <c r="B34" s="826" t="s">
        <v>1020</v>
      </c>
      <c r="C34" s="810" t="s">
        <v>1021</v>
      </c>
      <c r="D34" s="842" t="s">
        <v>1004</v>
      </c>
      <c r="E34" s="843"/>
      <c r="F34" s="2451" t="s">
        <v>1016</v>
      </c>
      <c r="G34" s="838" t="s">
        <v>1022</v>
      </c>
      <c r="H34" s="844"/>
      <c r="I34" s="847"/>
      <c r="J34" s="834" t="s">
        <v>973</v>
      </c>
      <c r="K34" s="528" t="s">
        <v>1023</v>
      </c>
      <c r="L34" s="785"/>
      <c r="M34" s="786"/>
      <c r="N34" s="786"/>
      <c r="O34" s="786"/>
      <c r="P34" s="786"/>
      <c r="Q34" s="786"/>
      <c r="R34" s="786"/>
      <c r="S34" s="786"/>
      <c r="T34" s="786"/>
      <c r="U34" s="786"/>
    </row>
    <row r="35" spans="2:21" ht="114">
      <c r="B35" s="826" t="s">
        <v>1024</v>
      </c>
      <c r="C35" s="810" t="s">
        <v>1025</v>
      </c>
      <c r="D35" s="842" t="s">
        <v>1009</v>
      </c>
      <c r="E35" s="843"/>
      <c r="F35" s="844"/>
      <c r="G35" s="844"/>
      <c r="H35" s="844"/>
      <c r="I35" s="839" t="s">
        <v>1018</v>
      </c>
      <c r="J35" s="834" t="s">
        <v>973</v>
      </c>
      <c r="K35" s="528" t="s">
        <v>1026</v>
      </c>
      <c r="L35" s="785"/>
      <c r="M35" s="786"/>
      <c r="N35" s="786"/>
      <c r="O35" s="786"/>
      <c r="P35" s="786"/>
      <c r="Q35" s="786"/>
      <c r="R35" s="786"/>
      <c r="S35" s="786"/>
      <c r="T35" s="786"/>
      <c r="U35" s="786"/>
    </row>
    <row r="36" spans="2:21" ht="128.25">
      <c r="B36" s="809" t="s">
        <v>22</v>
      </c>
      <c r="C36" s="810" t="s">
        <v>1027</v>
      </c>
      <c r="D36" s="842" t="s">
        <v>1028</v>
      </c>
      <c r="E36" s="818" t="s">
        <v>1029</v>
      </c>
      <c r="F36" s="815"/>
      <c r="G36" s="815"/>
      <c r="H36" s="838" t="s">
        <v>1030</v>
      </c>
      <c r="I36" s="839" t="s">
        <v>1031</v>
      </c>
      <c r="J36" s="834" t="s">
        <v>973</v>
      </c>
      <c r="K36" s="528" t="s">
        <v>1032</v>
      </c>
      <c r="L36" s="785"/>
      <c r="M36" s="786"/>
      <c r="N36" s="786"/>
      <c r="O36" s="786"/>
      <c r="P36" s="786"/>
      <c r="Q36" s="786"/>
      <c r="R36" s="786"/>
      <c r="S36" s="786"/>
      <c r="T36" s="786"/>
      <c r="U36" s="786"/>
    </row>
    <row r="37" spans="2:21" ht="114">
      <c r="B37" s="826" t="s">
        <v>1033</v>
      </c>
      <c r="C37" s="810" t="s">
        <v>1034</v>
      </c>
      <c r="D37" s="842" t="s">
        <v>1004</v>
      </c>
      <c r="E37" s="843"/>
      <c r="F37" s="846"/>
      <c r="G37" s="846"/>
      <c r="H37" s="838" t="s">
        <v>1035</v>
      </c>
      <c r="I37" s="845"/>
      <c r="J37" s="834" t="s">
        <v>973</v>
      </c>
      <c r="K37" s="528" t="s">
        <v>1036</v>
      </c>
      <c r="L37" s="785"/>
      <c r="M37" s="786"/>
      <c r="N37" s="786"/>
      <c r="O37" s="786"/>
      <c r="P37" s="786"/>
      <c r="Q37" s="786"/>
      <c r="R37" s="786"/>
      <c r="S37" s="786"/>
      <c r="T37" s="786"/>
      <c r="U37" s="786"/>
    </row>
    <row r="38" spans="2:21" ht="114">
      <c r="B38" s="826" t="s">
        <v>1037</v>
      </c>
      <c r="C38" s="810" t="s">
        <v>1038</v>
      </c>
      <c r="D38" s="842" t="s">
        <v>1009</v>
      </c>
      <c r="E38" s="843"/>
      <c r="F38" s="846"/>
      <c r="G38" s="846"/>
      <c r="H38" s="846"/>
      <c r="I38" s="839" t="s">
        <v>1039</v>
      </c>
      <c r="J38" s="834" t="s">
        <v>973</v>
      </c>
      <c r="K38" s="528" t="s">
        <v>1040</v>
      </c>
      <c r="L38" s="786"/>
      <c r="M38" s="786"/>
      <c r="N38" s="786"/>
      <c r="O38" s="786"/>
      <c r="P38" s="786"/>
      <c r="Q38" s="786"/>
      <c r="R38" s="786"/>
    </row>
    <row r="39" spans="2:21" ht="49.5" customHeight="1">
      <c r="B39" s="809" t="s">
        <v>23</v>
      </c>
      <c r="C39" s="810" t="s">
        <v>1041</v>
      </c>
      <c r="D39" s="831" t="s">
        <v>1042</v>
      </c>
      <c r="E39" s="818"/>
      <c r="F39" s="836" t="s">
        <v>968</v>
      </c>
      <c r="G39" s="836" t="s">
        <v>968</v>
      </c>
      <c r="H39" s="836" t="s">
        <v>968</v>
      </c>
      <c r="I39" s="841" t="s">
        <v>968</v>
      </c>
      <c r="J39" s="815"/>
      <c r="K39" s="837" t="s">
        <v>968</v>
      </c>
      <c r="L39" s="786"/>
      <c r="M39" s="786"/>
      <c r="N39" s="786"/>
      <c r="O39" s="786"/>
      <c r="P39" s="786"/>
      <c r="Q39" s="786"/>
    </row>
    <row r="40" spans="2:21" ht="57">
      <c r="B40" s="809" t="s">
        <v>24</v>
      </c>
      <c r="C40" s="810" t="s">
        <v>1043</v>
      </c>
      <c r="D40" s="842" t="s">
        <v>1044</v>
      </c>
      <c r="E40" s="818" t="s">
        <v>1045</v>
      </c>
      <c r="F40" s="838" t="s">
        <v>1046</v>
      </c>
      <c r="G40" s="815"/>
      <c r="H40" s="815"/>
      <c r="I40" s="820"/>
      <c r="J40" s="834" t="s">
        <v>973</v>
      </c>
      <c r="K40" s="528" t="s">
        <v>1047</v>
      </c>
      <c r="L40" s="786"/>
      <c r="M40" s="786"/>
      <c r="N40" s="786"/>
      <c r="O40" s="786"/>
      <c r="P40" s="786"/>
      <c r="Q40" s="786"/>
    </row>
    <row r="41" spans="2:21" ht="114">
      <c r="B41" s="809" t="s">
        <v>25</v>
      </c>
      <c r="C41" s="810" t="s">
        <v>1048</v>
      </c>
      <c r="D41" s="842" t="s">
        <v>1049</v>
      </c>
      <c r="E41" s="818" t="s">
        <v>1050</v>
      </c>
      <c r="F41" s="2451" t="s">
        <v>1051</v>
      </c>
      <c r="G41" s="838" t="s">
        <v>1052</v>
      </c>
      <c r="H41" s="838" t="s">
        <v>1052</v>
      </c>
      <c r="I41" s="839" t="s">
        <v>1053</v>
      </c>
      <c r="J41" s="815"/>
      <c r="K41" s="528" t="s">
        <v>1054</v>
      </c>
      <c r="L41" s="786"/>
      <c r="M41" s="786"/>
      <c r="N41" s="786"/>
      <c r="O41" s="786"/>
      <c r="P41" s="786"/>
      <c r="Q41" s="786"/>
    </row>
    <row r="42" spans="2:21" ht="114">
      <c r="B42" s="809" t="s">
        <v>26</v>
      </c>
      <c r="C42" s="810" t="s">
        <v>1055</v>
      </c>
      <c r="D42" s="842" t="s">
        <v>1056</v>
      </c>
      <c r="E42" s="818" t="s">
        <v>1057</v>
      </c>
      <c r="F42" s="2451" t="s">
        <v>1058</v>
      </c>
      <c r="G42" s="838" t="s">
        <v>1059</v>
      </c>
      <c r="H42" s="838" t="s">
        <v>1059</v>
      </c>
      <c r="I42" s="839" t="s">
        <v>1060</v>
      </c>
      <c r="J42" s="815"/>
      <c r="K42" s="528" t="s">
        <v>1054</v>
      </c>
      <c r="L42" s="786"/>
      <c r="M42" s="786"/>
      <c r="N42" s="786"/>
      <c r="O42" s="786"/>
      <c r="P42" s="786"/>
      <c r="Q42" s="786"/>
    </row>
    <row r="43" spans="2:21" ht="57">
      <c r="B43" s="809" t="s">
        <v>27</v>
      </c>
      <c r="C43" s="810" t="s">
        <v>1061</v>
      </c>
      <c r="D43" s="842" t="s">
        <v>1062</v>
      </c>
      <c r="E43" s="818" t="s">
        <v>1063</v>
      </c>
      <c r="F43" s="815"/>
      <c r="G43" s="838" t="s">
        <v>1064</v>
      </c>
      <c r="H43" s="815"/>
      <c r="I43" s="820"/>
      <c r="J43" s="834" t="s">
        <v>973</v>
      </c>
      <c r="K43" s="528" t="s">
        <v>1065</v>
      </c>
      <c r="L43" s="786"/>
      <c r="M43" s="786"/>
      <c r="N43" s="786"/>
      <c r="O43" s="786"/>
      <c r="P43" s="786"/>
      <c r="Q43" s="786"/>
    </row>
    <row r="44" spans="2:21" ht="128.25">
      <c r="B44" s="809" t="s">
        <v>28</v>
      </c>
      <c r="C44" s="810" t="s">
        <v>1066</v>
      </c>
      <c r="D44" s="842" t="s">
        <v>1067</v>
      </c>
      <c r="E44" s="818" t="s">
        <v>1068</v>
      </c>
      <c r="F44" s="2451" t="s">
        <v>1647</v>
      </c>
      <c r="G44" s="838" t="s">
        <v>1069</v>
      </c>
      <c r="H44" s="838" t="s">
        <v>1069</v>
      </c>
      <c r="I44" s="839" t="s">
        <v>1070</v>
      </c>
      <c r="J44" s="815"/>
      <c r="K44" s="528" t="s">
        <v>1071</v>
      </c>
      <c r="L44" s="786"/>
      <c r="M44" s="786"/>
      <c r="N44" s="786"/>
      <c r="O44" s="786"/>
      <c r="P44" s="786"/>
      <c r="Q44" s="786"/>
    </row>
    <row r="45" spans="2:21" ht="128.25">
      <c r="B45" s="809" t="s">
        <v>29</v>
      </c>
      <c r="C45" s="810" t="s">
        <v>1072</v>
      </c>
      <c r="D45" s="842" t="s">
        <v>1073</v>
      </c>
      <c r="E45" s="818" t="s">
        <v>1074</v>
      </c>
      <c r="F45" s="2451" t="s">
        <v>1648</v>
      </c>
      <c r="G45" s="838" t="s">
        <v>1075</v>
      </c>
      <c r="H45" s="838" t="s">
        <v>1075</v>
      </c>
      <c r="I45" s="839" t="s">
        <v>1070</v>
      </c>
      <c r="J45" s="815"/>
      <c r="K45" s="528" t="s">
        <v>1071</v>
      </c>
      <c r="L45" s="786"/>
      <c r="M45" s="786"/>
      <c r="N45" s="786"/>
      <c r="O45" s="786"/>
      <c r="P45" s="786"/>
      <c r="Q45" s="786"/>
    </row>
    <row r="46" spans="2:21" ht="71.25">
      <c r="B46" s="809" t="s">
        <v>30</v>
      </c>
      <c r="C46" s="810" t="s">
        <v>1076</v>
      </c>
      <c r="D46" s="848" t="s">
        <v>1077</v>
      </c>
      <c r="E46" s="818" t="s">
        <v>1078</v>
      </c>
      <c r="F46" s="815"/>
      <c r="G46" s="815"/>
      <c r="H46" s="838" t="s">
        <v>1079</v>
      </c>
      <c r="I46" s="820"/>
      <c r="J46" s="834" t="s">
        <v>973</v>
      </c>
      <c r="K46" s="528" t="s">
        <v>1080</v>
      </c>
      <c r="L46" s="786"/>
      <c r="M46" s="786"/>
      <c r="N46" s="786"/>
      <c r="O46" s="786"/>
      <c r="P46" s="786"/>
      <c r="Q46" s="786"/>
    </row>
    <row r="47" spans="2:21" ht="142.5">
      <c r="B47" s="809" t="s">
        <v>31</v>
      </c>
      <c r="C47" s="810" t="s">
        <v>1081</v>
      </c>
      <c r="D47" s="842" t="s">
        <v>1082</v>
      </c>
      <c r="E47" s="818" t="s">
        <v>1083</v>
      </c>
      <c r="F47" s="2451" t="s">
        <v>1649</v>
      </c>
      <c r="G47" s="838" t="s">
        <v>1084</v>
      </c>
      <c r="H47" s="838" t="s">
        <v>1085</v>
      </c>
      <c r="I47" s="839" t="s">
        <v>1086</v>
      </c>
      <c r="J47" s="815"/>
      <c r="K47" s="528" t="s">
        <v>1087</v>
      </c>
      <c r="L47" s="786"/>
      <c r="M47" s="786"/>
      <c r="N47" s="786"/>
      <c r="O47" s="786"/>
      <c r="P47" s="786"/>
      <c r="Q47" s="786"/>
    </row>
    <row r="48" spans="2:21" ht="128.25">
      <c r="B48" s="809" t="s">
        <v>32</v>
      </c>
      <c r="C48" s="810" t="s">
        <v>1088</v>
      </c>
      <c r="D48" s="842" t="s">
        <v>1089</v>
      </c>
      <c r="E48" s="818" t="s">
        <v>1090</v>
      </c>
      <c r="F48" s="2451" t="s">
        <v>1650</v>
      </c>
      <c r="G48" s="838" t="s">
        <v>1085</v>
      </c>
      <c r="H48" s="838" t="s">
        <v>1085</v>
      </c>
      <c r="I48" s="839" t="s">
        <v>1091</v>
      </c>
      <c r="J48" s="815"/>
      <c r="K48" s="528" t="s">
        <v>1087</v>
      </c>
      <c r="L48" s="786"/>
      <c r="M48" s="786"/>
      <c r="N48" s="786"/>
      <c r="O48" s="786"/>
      <c r="P48" s="786"/>
      <c r="Q48" s="786"/>
    </row>
    <row r="49" spans="1:21" ht="42.75">
      <c r="B49" s="809" t="s">
        <v>33</v>
      </c>
      <c r="C49" s="810" t="s">
        <v>1092</v>
      </c>
      <c r="D49" s="831" t="s">
        <v>1093</v>
      </c>
      <c r="E49" s="818"/>
      <c r="F49" s="836" t="s">
        <v>968</v>
      </c>
      <c r="G49" s="836" t="s">
        <v>968</v>
      </c>
      <c r="H49" s="836" t="s">
        <v>968</v>
      </c>
      <c r="I49" s="841" t="s">
        <v>968</v>
      </c>
      <c r="J49" s="815"/>
      <c r="K49" s="849" t="s">
        <v>968</v>
      </c>
      <c r="L49" s="786"/>
      <c r="M49" s="786"/>
      <c r="N49" s="786"/>
      <c r="O49" s="786"/>
      <c r="P49" s="786"/>
      <c r="Q49" s="786"/>
      <c r="R49" s="786"/>
    </row>
    <row r="50" spans="1:21" ht="171">
      <c r="B50" s="809" t="s">
        <v>34</v>
      </c>
      <c r="C50" s="810" t="s">
        <v>1094</v>
      </c>
      <c r="D50" s="842" t="s">
        <v>1095</v>
      </c>
      <c r="E50" s="818" t="s">
        <v>1096</v>
      </c>
      <c r="F50" s="838" t="s">
        <v>1652</v>
      </c>
      <c r="G50" s="838" t="s">
        <v>1097</v>
      </c>
      <c r="H50" s="838" t="s">
        <v>1098</v>
      </c>
      <c r="I50" s="839" t="s">
        <v>1099</v>
      </c>
      <c r="J50" s="834" t="s">
        <v>973</v>
      </c>
      <c r="K50" s="528" t="s">
        <v>1100</v>
      </c>
      <c r="O50" s="786"/>
      <c r="P50" s="786"/>
      <c r="Q50" s="786"/>
      <c r="R50" s="786"/>
      <c r="S50" s="786"/>
      <c r="T50" s="786"/>
      <c r="U50" s="786"/>
    </row>
    <row r="51" spans="1:21" ht="114">
      <c r="B51" s="809" t="s">
        <v>35</v>
      </c>
      <c r="C51" s="810" t="s">
        <v>1101</v>
      </c>
      <c r="D51" s="842" t="s">
        <v>1102</v>
      </c>
      <c r="E51" s="818" t="s">
        <v>1103</v>
      </c>
      <c r="F51" s="2451" t="s">
        <v>1104</v>
      </c>
      <c r="G51" s="838" t="s">
        <v>1105</v>
      </c>
      <c r="H51" s="838" t="s">
        <v>1106</v>
      </c>
      <c r="I51" s="839" t="s">
        <v>1107</v>
      </c>
      <c r="J51" s="834" t="s">
        <v>973</v>
      </c>
      <c r="K51" s="528" t="s">
        <v>1108</v>
      </c>
      <c r="L51" s="785"/>
      <c r="M51" s="786"/>
      <c r="N51" s="786"/>
      <c r="O51" s="786"/>
      <c r="P51" s="786"/>
      <c r="Q51" s="786"/>
      <c r="R51" s="786"/>
      <c r="S51" s="786"/>
      <c r="T51" s="786"/>
      <c r="U51" s="786"/>
    </row>
    <row r="52" spans="1:21" ht="142.5">
      <c r="B52" s="809" t="s">
        <v>36</v>
      </c>
      <c r="C52" s="810" t="s">
        <v>1109</v>
      </c>
      <c r="D52" s="848" t="s">
        <v>1110</v>
      </c>
      <c r="E52" s="818" t="s">
        <v>1111</v>
      </c>
      <c r="F52" s="2451" t="s">
        <v>1651</v>
      </c>
      <c r="G52" s="838" t="s">
        <v>1112</v>
      </c>
      <c r="H52" s="838" t="s">
        <v>1113</v>
      </c>
      <c r="I52" s="839" t="s">
        <v>1114</v>
      </c>
      <c r="J52" s="834" t="s">
        <v>973</v>
      </c>
      <c r="K52" s="528" t="s">
        <v>1115</v>
      </c>
      <c r="L52" s="785"/>
      <c r="M52" s="786"/>
      <c r="N52" s="786"/>
      <c r="O52" s="786"/>
      <c r="P52" s="786"/>
      <c r="Q52" s="786"/>
      <c r="R52" s="786"/>
      <c r="S52" s="786"/>
      <c r="T52" s="786"/>
      <c r="U52" s="786"/>
    </row>
    <row r="53" spans="1:21" ht="71.25">
      <c r="B53" s="809" t="s">
        <v>37</v>
      </c>
      <c r="C53" s="810" t="s">
        <v>1116</v>
      </c>
      <c r="D53" s="850" t="s">
        <v>1117</v>
      </c>
      <c r="E53" s="851" t="s">
        <v>1118</v>
      </c>
      <c r="F53" s="852" t="s">
        <v>1119</v>
      </c>
      <c r="G53" s="815"/>
      <c r="H53" s="815"/>
      <c r="I53" s="852" t="s">
        <v>1120</v>
      </c>
      <c r="J53" s="815"/>
      <c r="K53" s="853" t="s">
        <v>1121</v>
      </c>
      <c r="L53" s="785"/>
      <c r="M53" s="786"/>
      <c r="N53" s="786"/>
      <c r="O53" s="786"/>
      <c r="P53" s="786"/>
      <c r="Q53" s="786"/>
      <c r="R53" s="786"/>
      <c r="S53" s="786"/>
      <c r="T53" s="786"/>
      <c r="U53" s="786"/>
    </row>
    <row r="54" spans="1:21" ht="42.75">
      <c r="B54" s="809" t="s">
        <v>38</v>
      </c>
      <c r="C54" s="810" t="s">
        <v>1122</v>
      </c>
      <c r="D54" s="850" t="s">
        <v>1123</v>
      </c>
      <c r="E54" s="851"/>
      <c r="F54" s="836" t="s">
        <v>968</v>
      </c>
      <c r="G54" s="836" t="s">
        <v>968</v>
      </c>
      <c r="H54" s="836" t="s">
        <v>968</v>
      </c>
      <c r="I54" s="841" t="s">
        <v>968</v>
      </c>
      <c r="J54" s="815"/>
      <c r="K54" s="849" t="s">
        <v>968</v>
      </c>
      <c r="L54" s="785"/>
      <c r="M54" s="786"/>
      <c r="N54" s="786"/>
      <c r="O54" s="786"/>
      <c r="P54" s="786"/>
      <c r="Q54" s="786"/>
      <c r="R54" s="786"/>
      <c r="S54" s="786"/>
      <c r="T54" s="786"/>
      <c r="U54" s="786"/>
    </row>
    <row r="55" spans="1:21" ht="171">
      <c r="B55" s="809" t="s">
        <v>39</v>
      </c>
      <c r="C55" s="810" t="s">
        <v>1124</v>
      </c>
      <c r="D55" s="854" t="s">
        <v>1125</v>
      </c>
      <c r="E55" s="851" t="s">
        <v>1126</v>
      </c>
      <c r="F55" s="838" t="s">
        <v>1653</v>
      </c>
      <c r="G55" s="838" t="s">
        <v>1127</v>
      </c>
      <c r="H55" s="838" t="s">
        <v>1127</v>
      </c>
      <c r="I55" s="839" t="s">
        <v>1128</v>
      </c>
      <c r="J55" s="834" t="s">
        <v>973</v>
      </c>
      <c r="K55" s="528" t="s">
        <v>1129</v>
      </c>
      <c r="L55" s="785"/>
      <c r="M55" s="786"/>
      <c r="N55" s="786"/>
      <c r="O55" s="786"/>
      <c r="P55" s="786"/>
      <c r="Q55" s="786"/>
      <c r="R55" s="786"/>
      <c r="S55" s="786"/>
      <c r="T55" s="786"/>
      <c r="U55" s="786"/>
    </row>
    <row r="56" spans="1:21" ht="114">
      <c r="B56" s="809" t="s">
        <v>40</v>
      </c>
      <c r="C56" s="810" t="s">
        <v>1130</v>
      </c>
      <c r="D56" s="854" t="s">
        <v>1131</v>
      </c>
      <c r="E56" s="851" t="s">
        <v>1132</v>
      </c>
      <c r="F56" s="2451" t="s">
        <v>1133</v>
      </c>
      <c r="G56" s="838" t="s">
        <v>1134</v>
      </c>
      <c r="H56" s="838" t="s">
        <v>1135</v>
      </c>
      <c r="I56" s="839" t="s">
        <v>1136</v>
      </c>
      <c r="J56" s="834" t="s">
        <v>973</v>
      </c>
      <c r="K56" s="528" t="s">
        <v>1137</v>
      </c>
      <c r="L56" s="785"/>
      <c r="M56" s="786"/>
      <c r="N56" s="786"/>
      <c r="O56" s="786"/>
      <c r="P56" s="786"/>
      <c r="Q56" s="786"/>
      <c r="R56" s="786"/>
      <c r="S56" s="786"/>
      <c r="T56" s="786"/>
      <c r="U56" s="786"/>
    </row>
    <row r="57" spans="1:21" ht="142.5">
      <c r="B57" s="809" t="s">
        <v>41</v>
      </c>
      <c r="C57" s="810" t="s">
        <v>1138</v>
      </c>
      <c r="D57" s="854" t="s">
        <v>1139</v>
      </c>
      <c r="E57" s="851" t="s">
        <v>1140</v>
      </c>
      <c r="F57" s="2451" t="s">
        <v>1654</v>
      </c>
      <c r="G57" s="838" t="s">
        <v>1141</v>
      </c>
      <c r="H57" s="838" t="s">
        <v>1142</v>
      </c>
      <c r="I57" s="839" t="s">
        <v>1143</v>
      </c>
      <c r="J57" s="834" t="s">
        <v>973</v>
      </c>
      <c r="K57" s="528" t="s">
        <v>1144</v>
      </c>
      <c r="L57" s="785"/>
      <c r="M57" s="786"/>
      <c r="N57" s="786"/>
      <c r="O57" s="786"/>
      <c r="P57" s="786"/>
      <c r="Q57" s="786"/>
      <c r="R57" s="786"/>
      <c r="S57" s="786"/>
      <c r="T57" s="786"/>
      <c r="U57" s="786"/>
    </row>
    <row r="58" spans="1:21" ht="49.5" customHeight="1" thickBot="1">
      <c r="B58" s="855" t="s">
        <v>42</v>
      </c>
      <c r="C58" s="856" t="s">
        <v>1145</v>
      </c>
      <c r="D58" s="857" t="s">
        <v>1146</v>
      </c>
      <c r="E58" s="858" t="s">
        <v>1147</v>
      </c>
      <c r="F58" s="859"/>
      <c r="G58" s="859"/>
      <c r="H58" s="859"/>
      <c r="I58" s="860"/>
      <c r="J58" s="859"/>
      <c r="K58" s="861"/>
      <c r="L58" s="785"/>
      <c r="M58" s="786"/>
      <c r="N58" s="786"/>
      <c r="O58" s="786"/>
      <c r="P58" s="786"/>
      <c r="Q58" s="786"/>
      <c r="R58" s="786"/>
      <c r="S58" s="786"/>
      <c r="T58" s="786"/>
      <c r="U58" s="786"/>
    </row>
    <row r="59" spans="1:21" ht="21.75" customHeight="1">
      <c r="G59" s="775"/>
      <c r="J59" s="786"/>
      <c r="K59" s="786"/>
      <c r="L59" s="786"/>
      <c r="M59" s="786"/>
      <c r="N59" s="786"/>
      <c r="O59" s="786"/>
      <c r="P59" s="786"/>
      <c r="Q59" s="786"/>
      <c r="R59" s="786"/>
      <c r="S59" s="786"/>
      <c r="T59" s="786"/>
    </row>
    <row r="60" spans="1:21" s="774" customFormat="1" ht="15" thickBot="1">
      <c r="A60" s="862"/>
      <c r="B60" s="862"/>
      <c r="C60" s="862"/>
    </row>
    <row r="61" spans="1:21" s="774" customFormat="1" ht="85.5" customHeight="1">
      <c r="A61" s="862"/>
      <c r="B61" s="863" t="s">
        <v>1148</v>
      </c>
      <c r="C61" s="864"/>
      <c r="D61" s="865"/>
      <c r="E61" s="866" t="s">
        <v>296</v>
      </c>
      <c r="F61" s="867" t="s">
        <v>1149</v>
      </c>
      <c r="G61" s="867" t="s">
        <v>1150</v>
      </c>
      <c r="H61" s="867" t="s">
        <v>907</v>
      </c>
      <c r="I61" s="868" t="s">
        <v>1151</v>
      </c>
      <c r="J61" s="867" t="s">
        <v>1152</v>
      </c>
      <c r="K61" s="869" t="s">
        <v>1153</v>
      </c>
      <c r="M61" s="870"/>
    </row>
    <row r="62" spans="1:21" s="774" customFormat="1" ht="28.5">
      <c r="A62" s="862"/>
      <c r="B62" s="871"/>
      <c r="C62" s="872"/>
      <c r="D62" s="873"/>
      <c r="E62" s="874"/>
      <c r="F62" s="813" t="s">
        <v>1154</v>
      </c>
      <c r="G62" s="875" t="s">
        <v>1155</v>
      </c>
      <c r="H62" s="875" t="s">
        <v>1156</v>
      </c>
      <c r="I62" s="875" t="s">
        <v>1157</v>
      </c>
      <c r="J62" s="875" t="s">
        <v>1157</v>
      </c>
      <c r="K62" s="512"/>
      <c r="M62" s="870"/>
    </row>
    <row r="63" spans="1:21" s="774" customFormat="1" ht="13.9" customHeight="1" thickBot="1">
      <c r="A63" s="862"/>
      <c r="B63" s="794" t="s">
        <v>293</v>
      </c>
      <c r="C63" s="795" t="s">
        <v>294</v>
      </c>
      <c r="D63" s="795" t="s">
        <v>295</v>
      </c>
      <c r="E63" s="874"/>
      <c r="F63" s="876" t="s">
        <v>0</v>
      </c>
      <c r="G63" s="876" t="s">
        <v>1</v>
      </c>
      <c r="H63" s="876" t="s">
        <v>2</v>
      </c>
      <c r="I63" s="876" t="s">
        <v>3</v>
      </c>
      <c r="J63" s="876" t="s">
        <v>4</v>
      </c>
      <c r="K63" s="877" t="s">
        <v>5</v>
      </c>
      <c r="M63" s="870"/>
    </row>
    <row r="64" spans="1:21" s="774" customFormat="1" ht="28.5">
      <c r="A64" s="862"/>
      <c r="B64" s="809" t="s">
        <v>0</v>
      </c>
      <c r="C64" s="810" t="s">
        <v>1158</v>
      </c>
      <c r="D64" s="878" t="s">
        <v>1159</v>
      </c>
      <c r="E64" s="813" t="s">
        <v>1160</v>
      </c>
      <c r="F64" s="813"/>
      <c r="G64" s="813"/>
      <c r="H64" s="879"/>
      <c r="I64" s="813"/>
      <c r="J64" s="813"/>
      <c r="K64" s="512" t="s">
        <v>1161</v>
      </c>
      <c r="M64" s="870"/>
    </row>
    <row r="65" spans="1:13" s="774" customFormat="1" ht="57">
      <c r="A65" s="862"/>
      <c r="B65" s="880" t="s">
        <v>1</v>
      </c>
      <c r="C65" s="881" t="s">
        <v>1162</v>
      </c>
      <c r="D65" s="552" t="s">
        <v>1163</v>
      </c>
      <c r="E65" s="875" t="s">
        <v>1164</v>
      </c>
      <c r="F65" s="813"/>
      <c r="G65" s="813"/>
      <c r="H65" s="879"/>
      <c r="I65" s="813"/>
      <c r="J65" s="813"/>
      <c r="K65" s="512" t="s">
        <v>1165</v>
      </c>
      <c r="M65" s="870"/>
    </row>
    <row r="66" spans="1:13" s="774" customFormat="1" ht="28.5">
      <c r="A66" s="862"/>
      <c r="B66" s="880" t="s">
        <v>2</v>
      </c>
      <c r="C66" s="881" t="s">
        <v>1166</v>
      </c>
      <c r="D66" s="511" t="s">
        <v>1167</v>
      </c>
      <c r="E66" s="875" t="s">
        <v>1168</v>
      </c>
      <c r="F66" s="875"/>
      <c r="G66" s="815"/>
      <c r="H66" s="815"/>
      <c r="I66" s="815"/>
      <c r="J66" s="815"/>
      <c r="K66" s="821"/>
      <c r="M66" s="870"/>
    </row>
    <row r="67" spans="1:13" s="774" customFormat="1" ht="28.5">
      <c r="A67" s="862"/>
      <c r="B67" s="880" t="s">
        <v>3</v>
      </c>
      <c r="C67" s="881" t="s">
        <v>1169</v>
      </c>
      <c r="D67" s="511" t="s">
        <v>1170</v>
      </c>
      <c r="E67" s="875" t="s">
        <v>1168</v>
      </c>
      <c r="F67" s="813"/>
      <c r="G67" s="815"/>
      <c r="H67" s="815"/>
      <c r="I67" s="815"/>
      <c r="J67" s="815"/>
      <c r="K67" s="821"/>
      <c r="M67" s="870"/>
    </row>
    <row r="68" spans="1:13" s="774" customFormat="1" ht="57">
      <c r="A68" s="862"/>
      <c r="B68" s="880" t="s">
        <v>4</v>
      </c>
      <c r="C68" s="881" t="s">
        <v>1171</v>
      </c>
      <c r="D68" s="511" t="s">
        <v>1172</v>
      </c>
      <c r="E68" s="875" t="s">
        <v>1173</v>
      </c>
      <c r="F68" s="813"/>
      <c r="G68" s="815"/>
      <c r="H68" s="815"/>
      <c r="I68" s="815"/>
      <c r="J68" s="815"/>
      <c r="K68" s="821"/>
      <c r="M68" s="870"/>
    </row>
    <row r="69" spans="1:13" s="774" customFormat="1" ht="57">
      <c r="A69" s="862"/>
      <c r="B69" s="880" t="s">
        <v>5</v>
      </c>
      <c r="C69" s="881" t="s">
        <v>1174</v>
      </c>
      <c r="D69" s="511" t="s">
        <v>1175</v>
      </c>
      <c r="E69" s="875" t="s">
        <v>1176</v>
      </c>
      <c r="F69" s="813"/>
      <c r="G69" s="815"/>
      <c r="H69" s="815"/>
      <c r="I69" s="815"/>
      <c r="J69" s="815"/>
      <c r="K69" s="821"/>
      <c r="M69" s="870"/>
    </row>
    <row r="70" spans="1:13" s="774" customFormat="1" ht="57">
      <c r="A70" s="862"/>
      <c r="B70" s="880" t="s">
        <v>6</v>
      </c>
      <c r="C70" s="881" t="s">
        <v>1177</v>
      </c>
      <c r="D70" s="511" t="s">
        <v>1178</v>
      </c>
      <c r="E70" s="875" t="s">
        <v>1179</v>
      </c>
      <c r="F70" s="813"/>
      <c r="G70" s="815"/>
      <c r="H70" s="815"/>
      <c r="I70" s="815"/>
      <c r="J70" s="815"/>
      <c r="K70" s="821"/>
      <c r="M70" s="870"/>
    </row>
    <row r="71" spans="1:13" s="774" customFormat="1" ht="28.5">
      <c r="A71" s="862"/>
      <c r="B71" s="880" t="s">
        <v>7</v>
      </c>
      <c r="C71" s="881" t="s">
        <v>1180</v>
      </c>
      <c r="D71" s="511" t="s">
        <v>1181</v>
      </c>
      <c r="E71" s="875" t="s">
        <v>1182</v>
      </c>
      <c r="F71" s="882"/>
      <c r="G71" s="815"/>
      <c r="H71" s="815"/>
      <c r="I71" s="815"/>
      <c r="J71" s="815"/>
      <c r="K71" s="821"/>
      <c r="M71" s="870"/>
    </row>
    <row r="72" spans="1:13" s="774" customFormat="1" ht="42.75">
      <c r="A72" s="862"/>
      <c r="B72" s="880" t="s">
        <v>8</v>
      </c>
      <c r="C72" s="881" t="s">
        <v>1183</v>
      </c>
      <c r="D72" s="883" t="s">
        <v>1184</v>
      </c>
      <c r="E72" s="875" t="s">
        <v>1185</v>
      </c>
      <c r="F72" s="813"/>
      <c r="G72" s="813"/>
      <c r="H72" s="813"/>
      <c r="I72" s="813"/>
      <c r="J72" s="813"/>
      <c r="K72" s="512" t="s">
        <v>1186</v>
      </c>
      <c r="M72" s="870"/>
    </row>
    <row r="73" spans="1:13" s="774" customFormat="1" ht="28.5">
      <c r="A73" s="862"/>
      <c r="B73" s="880" t="s">
        <v>9</v>
      </c>
      <c r="C73" s="881" t="s">
        <v>1187</v>
      </c>
      <c r="D73" s="511" t="s">
        <v>1188</v>
      </c>
      <c r="E73" s="875" t="s">
        <v>1189</v>
      </c>
      <c r="F73" s="875"/>
      <c r="G73" s="815"/>
      <c r="H73" s="815"/>
      <c r="I73" s="815"/>
      <c r="J73" s="815"/>
      <c r="K73" s="821"/>
      <c r="M73" s="870"/>
    </row>
    <row r="74" spans="1:13" s="774" customFormat="1" ht="28.5">
      <c r="A74" s="862"/>
      <c r="B74" s="880" t="s">
        <v>10</v>
      </c>
      <c r="C74" s="881" t="s">
        <v>1190</v>
      </c>
      <c r="D74" s="511" t="s">
        <v>1191</v>
      </c>
      <c r="E74" s="875" t="s">
        <v>1189</v>
      </c>
      <c r="F74" s="813"/>
      <c r="G74" s="815"/>
      <c r="H74" s="815"/>
      <c r="I74" s="815"/>
      <c r="J74" s="815"/>
      <c r="K74" s="821"/>
      <c r="M74" s="870"/>
    </row>
    <row r="75" spans="1:13" s="774" customFormat="1" ht="57">
      <c r="A75" s="862"/>
      <c r="B75" s="880" t="s">
        <v>11</v>
      </c>
      <c r="C75" s="881" t="s">
        <v>1192</v>
      </c>
      <c r="D75" s="511" t="s">
        <v>1193</v>
      </c>
      <c r="E75" s="875" t="s">
        <v>1194</v>
      </c>
      <c r="F75" s="875"/>
      <c r="G75" s="815"/>
      <c r="H75" s="815"/>
      <c r="I75" s="815"/>
      <c r="J75" s="815"/>
      <c r="K75" s="821"/>
      <c r="M75" s="870"/>
    </row>
    <row r="76" spans="1:13" s="774" customFormat="1" ht="57">
      <c r="A76" s="862"/>
      <c r="B76" s="880" t="s">
        <v>12</v>
      </c>
      <c r="C76" s="881" t="s">
        <v>1195</v>
      </c>
      <c r="D76" s="511" t="s">
        <v>1196</v>
      </c>
      <c r="E76" s="875" t="s">
        <v>1197</v>
      </c>
      <c r="F76" s="875"/>
      <c r="G76" s="815"/>
      <c r="H76" s="815"/>
      <c r="I76" s="815"/>
      <c r="J76" s="815"/>
      <c r="K76" s="821"/>
      <c r="M76" s="870"/>
    </row>
    <row r="77" spans="1:13" s="774" customFormat="1" ht="57">
      <c r="A77" s="862"/>
      <c r="B77" s="880" t="s">
        <v>13</v>
      </c>
      <c r="C77" s="881" t="s">
        <v>1198</v>
      </c>
      <c r="D77" s="511" t="s">
        <v>1199</v>
      </c>
      <c r="E77" s="875" t="s">
        <v>1200</v>
      </c>
      <c r="F77" s="875"/>
      <c r="G77" s="815"/>
      <c r="H77" s="815"/>
      <c r="I77" s="815"/>
      <c r="J77" s="815"/>
      <c r="K77" s="821"/>
      <c r="M77" s="870"/>
    </row>
    <row r="78" spans="1:13" s="774" customFormat="1" ht="29.25" thickBot="1">
      <c r="A78" s="862"/>
      <c r="B78" s="884" t="s">
        <v>14</v>
      </c>
      <c r="C78" s="885" t="s">
        <v>1201</v>
      </c>
      <c r="D78" s="886" t="s">
        <v>1202</v>
      </c>
      <c r="E78" s="887" t="s">
        <v>1203</v>
      </c>
      <c r="F78" s="888"/>
      <c r="G78" s="889"/>
      <c r="H78" s="889"/>
      <c r="I78" s="889"/>
      <c r="J78" s="889"/>
      <c r="K78" s="890"/>
      <c r="M78" s="870"/>
    </row>
  </sheetData>
  <mergeCells count="9">
    <mergeCell ref="J5:K5"/>
    <mergeCell ref="B61:D62"/>
    <mergeCell ref="E61:E63"/>
    <mergeCell ref="B5:D6"/>
    <mergeCell ref="E5:E7"/>
    <mergeCell ref="F5:F6"/>
    <mergeCell ref="G5:G6"/>
    <mergeCell ref="H5:H6"/>
    <mergeCell ref="I5:I6"/>
  </mergeCells>
  <pageMargins left="0.70866141732283472" right="0.70866141732283472" top="0.74803149606299213" bottom="0.74803149606299213" header="0.31496062992125984" footer="0.31496062992125984"/>
  <pageSetup paperSize="9" scale="13" orientation="portrait" r:id="rId1"/>
</worksheet>
</file>

<file path=xl/worksheets/sheet7.xml><?xml version="1.0" encoding="utf-8"?>
<worksheet xmlns="http://schemas.openxmlformats.org/spreadsheetml/2006/main" xmlns:r="http://schemas.openxmlformats.org/officeDocument/2006/relationships">
  <sheetPr>
    <pageSetUpPr fitToPage="1"/>
  </sheetPr>
  <dimension ref="A1:AU15"/>
  <sheetViews>
    <sheetView showGridLines="0" topLeftCell="AG4" zoomScale="60" zoomScaleNormal="60" zoomScaleSheetLayoutView="40" zoomScalePageLayoutView="55" workbookViewId="0">
      <selection activeCell="D21" sqref="D21"/>
    </sheetView>
  </sheetViews>
  <sheetFormatPr baseColWidth="10" defaultColWidth="21.140625" defaultRowHeight="12.75"/>
  <cols>
    <col min="1" max="1" width="1.5703125" style="893" customWidth="1"/>
    <col min="2" max="2" width="10" style="894" customWidth="1"/>
    <col min="3" max="3" width="20.28515625" style="893" customWidth="1"/>
    <col min="4" max="5" width="12.42578125" style="893" customWidth="1"/>
    <col min="6" max="6" width="14.140625" style="893" customWidth="1"/>
    <col min="7" max="7" width="16.5703125" style="893" customWidth="1"/>
    <col min="8" max="8" width="15.28515625" style="893" customWidth="1"/>
    <col min="9" max="10" width="15" style="893" customWidth="1"/>
    <col min="11" max="46" width="18.42578125" style="893" customWidth="1"/>
    <col min="47" max="256" width="21.140625" style="893"/>
    <col min="257" max="257" width="1.5703125" style="893" customWidth="1"/>
    <col min="258" max="258" width="10" style="893" customWidth="1"/>
    <col min="259" max="259" width="20.28515625" style="893" customWidth="1"/>
    <col min="260" max="261" width="12.42578125" style="893" customWidth="1"/>
    <col min="262" max="262" width="14.140625" style="893" customWidth="1"/>
    <col min="263" max="263" width="16.5703125" style="893" customWidth="1"/>
    <col min="264" max="264" width="15.28515625" style="893" customWidth="1"/>
    <col min="265" max="266" width="15" style="893" customWidth="1"/>
    <col min="267" max="302" width="18.42578125" style="893" customWidth="1"/>
    <col min="303" max="512" width="21.140625" style="893"/>
    <col min="513" max="513" width="1.5703125" style="893" customWidth="1"/>
    <col min="514" max="514" width="10" style="893" customWidth="1"/>
    <col min="515" max="515" width="20.28515625" style="893" customWidth="1"/>
    <col min="516" max="517" width="12.42578125" style="893" customWidth="1"/>
    <col min="518" max="518" width="14.140625" style="893" customWidth="1"/>
    <col min="519" max="519" width="16.5703125" style="893" customWidth="1"/>
    <col min="520" max="520" width="15.28515625" style="893" customWidth="1"/>
    <col min="521" max="522" width="15" style="893" customWidth="1"/>
    <col min="523" max="558" width="18.42578125" style="893" customWidth="1"/>
    <col min="559" max="768" width="21.140625" style="893"/>
    <col min="769" max="769" width="1.5703125" style="893" customWidth="1"/>
    <col min="770" max="770" width="10" style="893" customWidth="1"/>
    <col min="771" max="771" width="20.28515625" style="893" customWidth="1"/>
    <col min="772" max="773" width="12.42578125" style="893" customWidth="1"/>
    <col min="774" max="774" width="14.140625" style="893" customWidth="1"/>
    <col min="775" max="775" width="16.5703125" style="893" customWidth="1"/>
    <col min="776" max="776" width="15.28515625" style="893" customWidth="1"/>
    <col min="777" max="778" width="15" style="893" customWidth="1"/>
    <col min="779" max="814" width="18.42578125" style="893" customWidth="1"/>
    <col min="815" max="1024" width="21.140625" style="893"/>
    <col min="1025" max="1025" width="1.5703125" style="893" customWidth="1"/>
    <col min="1026" max="1026" width="10" style="893" customWidth="1"/>
    <col min="1027" max="1027" width="20.28515625" style="893" customWidth="1"/>
    <col min="1028" max="1029" width="12.42578125" style="893" customWidth="1"/>
    <col min="1030" max="1030" width="14.140625" style="893" customWidth="1"/>
    <col min="1031" max="1031" width="16.5703125" style="893" customWidth="1"/>
    <col min="1032" max="1032" width="15.28515625" style="893" customWidth="1"/>
    <col min="1033" max="1034" width="15" style="893" customWidth="1"/>
    <col min="1035" max="1070" width="18.42578125" style="893" customWidth="1"/>
    <col min="1071" max="1280" width="21.140625" style="893"/>
    <col min="1281" max="1281" width="1.5703125" style="893" customWidth="1"/>
    <col min="1282" max="1282" width="10" style="893" customWidth="1"/>
    <col min="1283" max="1283" width="20.28515625" style="893" customWidth="1"/>
    <col min="1284" max="1285" width="12.42578125" style="893" customWidth="1"/>
    <col min="1286" max="1286" width="14.140625" style="893" customWidth="1"/>
    <col min="1287" max="1287" width="16.5703125" style="893" customWidth="1"/>
    <col min="1288" max="1288" width="15.28515625" style="893" customWidth="1"/>
    <col min="1289" max="1290" width="15" style="893" customWidth="1"/>
    <col min="1291" max="1326" width="18.42578125" style="893" customWidth="1"/>
    <col min="1327" max="1536" width="21.140625" style="893"/>
    <col min="1537" max="1537" width="1.5703125" style="893" customWidth="1"/>
    <col min="1538" max="1538" width="10" style="893" customWidth="1"/>
    <col min="1539" max="1539" width="20.28515625" style="893" customWidth="1"/>
    <col min="1540" max="1541" width="12.42578125" style="893" customWidth="1"/>
    <col min="1542" max="1542" width="14.140625" style="893" customWidth="1"/>
    <col min="1543" max="1543" width="16.5703125" style="893" customWidth="1"/>
    <col min="1544" max="1544" width="15.28515625" style="893" customWidth="1"/>
    <col min="1545" max="1546" width="15" style="893" customWidth="1"/>
    <col min="1547" max="1582" width="18.42578125" style="893" customWidth="1"/>
    <col min="1583" max="1792" width="21.140625" style="893"/>
    <col min="1793" max="1793" width="1.5703125" style="893" customWidth="1"/>
    <col min="1794" max="1794" width="10" style="893" customWidth="1"/>
    <col min="1795" max="1795" width="20.28515625" style="893" customWidth="1"/>
    <col min="1796" max="1797" width="12.42578125" style="893" customWidth="1"/>
    <col min="1798" max="1798" width="14.140625" style="893" customWidth="1"/>
    <col min="1799" max="1799" width="16.5703125" style="893" customWidth="1"/>
    <col min="1800" max="1800" width="15.28515625" style="893" customWidth="1"/>
    <col min="1801" max="1802" width="15" style="893" customWidth="1"/>
    <col min="1803" max="1838" width="18.42578125" style="893" customWidth="1"/>
    <col min="1839" max="2048" width="21.140625" style="893"/>
    <col min="2049" max="2049" width="1.5703125" style="893" customWidth="1"/>
    <col min="2050" max="2050" width="10" style="893" customWidth="1"/>
    <col min="2051" max="2051" width="20.28515625" style="893" customWidth="1"/>
    <col min="2052" max="2053" width="12.42578125" style="893" customWidth="1"/>
    <col min="2054" max="2054" width="14.140625" style="893" customWidth="1"/>
    <col min="2055" max="2055" width="16.5703125" style="893" customWidth="1"/>
    <col min="2056" max="2056" width="15.28515625" style="893" customWidth="1"/>
    <col min="2057" max="2058" width="15" style="893" customWidth="1"/>
    <col min="2059" max="2094" width="18.42578125" style="893" customWidth="1"/>
    <col min="2095" max="2304" width="21.140625" style="893"/>
    <col min="2305" max="2305" width="1.5703125" style="893" customWidth="1"/>
    <col min="2306" max="2306" width="10" style="893" customWidth="1"/>
    <col min="2307" max="2307" width="20.28515625" style="893" customWidth="1"/>
    <col min="2308" max="2309" width="12.42578125" style="893" customWidth="1"/>
    <col min="2310" max="2310" width="14.140625" style="893" customWidth="1"/>
    <col min="2311" max="2311" width="16.5703125" style="893" customWidth="1"/>
    <col min="2312" max="2312" width="15.28515625" style="893" customWidth="1"/>
    <col min="2313" max="2314" width="15" style="893" customWidth="1"/>
    <col min="2315" max="2350" width="18.42578125" style="893" customWidth="1"/>
    <col min="2351" max="2560" width="21.140625" style="893"/>
    <col min="2561" max="2561" width="1.5703125" style="893" customWidth="1"/>
    <col min="2562" max="2562" width="10" style="893" customWidth="1"/>
    <col min="2563" max="2563" width="20.28515625" style="893" customWidth="1"/>
    <col min="2564" max="2565" width="12.42578125" style="893" customWidth="1"/>
    <col min="2566" max="2566" width="14.140625" style="893" customWidth="1"/>
    <col min="2567" max="2567" width="16.5703125" style="893" customWidth="1"/>
    <col min="2568" max="2568" width="15.28515625" style="893" customWidth="1"/>
    <col min="2569" max="2570" width="15" style="893" customWidth="1"/>
    <col min="2571" max="2606" width="18.42578125" style="893" customWidth="1"/>
    <col min="2607" max="2816" width="21.140625" style="893"/>
    <col min="2817" max="2817" width="1.5703125" style="893" customWidth="1"/>
    <col min="2818" max="2818" width="10" style="893" customWidth="1"/>
    <col min="2819" max="2819" width="20.28515625" style="893" customWidth="1"/>
    <col min="2820" max="2821" width="12.42578125" style="893" customWidth="1"/>
    <col min="2822" max="2822" width="14.140625" style="893" customWidth="1"/>
    <col min="2823" max="2823" width="16.5703125" style="893" customWidth="1"/>
    <col min="2824" max="2824" width="15.28515625" style="893" customWidth="1"/>
    <col min="2825" max="2826" width="15" style="893" customWidth="1"/>
    <col min="2827" max="2862" width="18.42578125" style="893" customWidth="1"/>
    <col min="2863" max="3072" width="21.140625" style="893"/>
    <col min="3073" max="3073" width="1.5703125" style="893" customWidth="1"/>
    <col min="3074" max="3074" width="10" style="893" customWidth="1"/>
    <col min="3075" max="3075" width="20.28515625" style="893" customWidth="1"/>
    <col min="3076" max="3077" width="12.42578125" style="893" customWidth="1"/>
    <col min="3078" max="3078" width="14.140625" style="893" customWidth="1"/>
    <col min="3079" max="3079" width="16.5703125" style="893" customWidth="1"/>
    <col min="3080" max="3080" width="15.28515625" style="893" customWidth="1"/>
    <col min="3081" max="3082" width="15" style="893" customWidth="1"/>
    <col min="3083" max="3118" width="18.42578125" style="893" customWidth="1"/>
    <col min="3119" max="3328" width="21.140625" style="893"/>
    <col min="3329" max="3329" width="1.5703125" style="893" customWidth="1"/>
    <col min="3330" max="3330" width="10" style="893" customWidth="1"/>
    <col min="3331" max="3331" width="20.28515625" style="893" customWidth="1"/>
    <col min="3332" max="3333" width="12.42578125" style="893" customWidth="1"/>
    <col min="3334" max="3334" width="14.140625" style="893" customWidth="1"/>
    <col min="3335" max="3335" width="16.5703125" style="893" customWidth="1"/>
    <col min="3336" max="3336" width="15.28515625" style="893" customWidth="1"/>
    <col min="3337" max="3338" width="15" style="893" customWidth="1"/>
    <col min="3339" max="3374" width="18.42578125" style="893" customWidth="1"/>
    <col min="3375" max="3584" width="21.140625" style="893"/>
    <col min="3585" max="3585" width="1.5703125" style="893" customWidth="1"/>
    <col min="3586" max="3586" width="10" style="893" customWidth="1"/>
    <col min="3587" max="3587" width="20.28515625" style="893" customWidth="1"/>
    <col min="3588" max="3589" width="12.42578125" style="893" customWidth="1"/>
    <col min="3590" max="3590" width="14.140625" style="893" customWidth="1"/>
    <col min="3591" max="3591" width="16.5703125" style="893" customWidth="1"/>
    <col min="3592" max="3592" width="15.28515625" style="893" customWidth="1"/>
    <col min="3593" max="3594" width="15" style="893" customWidth="1"/>
    <col min="3595" max="3630" width="18.42578125" style="893" customWidth="1"/>
    <col min="3631" max="3840" width="21.140625" style="893"/>
    <col min="3841" max="3841" width="1.5703125" style="893" customWidth="1"/>
    <col min="3842" max="3842" width="10" style="893" customWidth="1"/>
    <col min="3843" max="3843" width="20.28515625" style="893" customWidth="1"/>
    <col min="3844" max="3845" width="12.42578125" style="893" customWidth="1"/>
    <col min="3846" max="3846" width="14.140625" style="893" customWidth="1"/>
    <col min="3847" max="3847" width="16.5703125" style="893" customWidth="1"/>
    <col min="3848" max="3848" width="15.28515625" style="893" customWidth="1"/>
    <col min="3849" max="3850" width="15" style="893" customWidth="1"/>
    <col min="3851" max="3886" width="18.42578125" style="893" customWidth="1"/>
    <col min="3887" max="4096" width="21.140625" style="893"/>
    <col min="4097" max="4097" width="1.5703125" style="893" customWidth="1"/>
    <col min="4098" max="4098" width="10" style="893" customWidth="1"/>
    <col min="4099" max="4099" width="20.28515625" style="893" customWidth="1"/>
    <col min="4100" max="4101" width="12.42578125" style="893" customWidth="1"/>
    <col min="4102" max="4102" width="14.140625" style="893" customWidth="1"/>
    <col min="4103" max="4103" width="16.5703125" style="893" customWidth="1"/>
    <col min="4104" max="4104" width="15.28515625" style="893" customWidth="1"/>
    <col min="4105" max="4106" width="15" style="893" customWidth="1"/>
    <col min="4107" max="4142" width="18.42578125" style="893" customWidth="1"/>
    <col min="4143" max="4352" width="21.140625" style="893"/>
    <col min="4353" max="4353" width="1.5703125" style="893" customWidth="1"/>
    <col min="4354" max="4354" width="10" style="893" customWidth="1"/>
    <col min="4355" max="4355" width="20.28515625" style="893" customWidth="1"/>
    <col min="4356" max="4357" width="12.42578125" style="893" customWidth="1"/>
    <col min="4358" max="4358" width="14.140625" style="893" customWidth="1"/>
    <col min="4359" max="4359" width="16.5703125" style="893" customWidth="1"/>
    <col min="4360" max="4360" width="15.28515625" style="893" customWidth="1"/>
    <col min="4361" max="4362" width="15" style="893" customWidth="1"/>
    <col min="4363" max="4398" width="18.42578125" style="893" customWidth="1"/>
    <col min="4399" max="4608" width="21.140625" style="893"/>
    <col min="4609" max="4609" width="1.5703125" style="893" customWidth="1"/>
    <col min="4610" max="4610" width="10" style="893" customWidth="1"/>
    <col min="4611" max="4611" width="20.28515625" style="893" customWidth="1"/>
    <col min="4612" max="4613" width="12.42578125" style="893" customWidth="1"/>
    <col min="4614" max="4614" width="14.140625" style="893" customWidth="1"/>
    <col min="4615" max="4615" width="16.5703125" style="893" customWidth="1"/>
    <col min="4616" max="4616" width="15.28515625" style="893" customWidth="1"/>
    <col min="4617" max="4618" width="15" style="893" customWidth="1"/>
    <col min="4619" max="4654" width="18.42578125" style="893" customWidth="1"/>
    <col min="4655" max="4864" width="21.140625" style="893"/>
    <col min="4865" max="4865" width="1.5703125" style="893" customWidth="1"/>
    <col min="4866" max="4866" width="10" style="893" customWidth="1"/>
    <col min="4867" max="4867" width="20.28515625" style="893" customWidth="1"/>
    <col min="4868" max="4869" width="12.42578125" style="893" customWidth="1"/>
    <col min="4870" max="4870" width="14.140625" style="893" customWidth="1"/>
    <col min="4871" max="4871" width="16.5703125" style="893" customWidth="1"/>
    <col min="4872" max="4872" width="15.28515625" style="893" customWidth="1"/>
    <col min="4873" max="4874" width="15" style="893" customWidth="1"/>
    <col min="4875" max="4910" width="18.42578125" style="893" customWidth="1"/>
    <col min="4911" max="5120" width="21.140625" style="893"/>
    <col min="5121" max="5121" width="1.5703125" style="893" customWidth="1"/>
    <col min="5122" max="5122" width="10" style="893" customWidth="1"/>
    <col min="5123" max="5123" width="20.28515625" style="893" customWidth="1"/>
    <col min="5124" max="5125" width="12.42578125" style="893" customWidth="1"/>
    <col min="5126" max="5126" width="14.140625" style="893" customWidth="1"/>
    <col min="5127" max="5127" width="16.5703125" style="893" customWidth="1"/>
    <col min="5128" max="5128" width="15.28515625" style="893" customWidth="1"/>
    <col min="5129" max="5130" width="15" style="893" customWidth="1"/>
    <col min="5131" max="5166" width="18.42578125" style="893" customWidth="1"/>
    <col min="5167" max="5376" width="21.140625" style="893"/>
    <col min="5377" max="5377" width="1.5703125" style="893" customWidth="1"/>
    <col min="5378" max="5378" width="10" style="893" customWidth="1"/>
    <col min="5379" max="5379" width="20.28515625" style="893" customWidth="1"/>
    <col min="5380" max="5381" width="12.42578125" style="893" customWidth="1"/>
    <col min="5382" max="5382" width="14.140625" style="893" customWidth="1"/>
    <col min="5383" max="5383" width="16.5703125" style="893" customWidth="1"/>
    <col min="5384" max="5384" width="15.28515625" style="893" customWidth="1"/>
    <col min="5385" max="5386" width="15" style="893" customWidth="1"/>
    <col min="5387" max="5422" width="18.42578125" style="893" customWidth="1"/>
    <col min="5423" max="5632" width="21.140625" style="893"/>
    <col min="5633" max="5633" width="1.5703125" style="893" customWidth="1"/>
    <col min="5634" max="5634" width="10" style="893" customWidth="1"/>
    <col min="5635" max="5635" width="20.28515625" style="893" customWidth="1"/>
    <col min="5636" max="5637" width="12.42578125" style="893" customWidth="1"/>
    <col min="5638" max="5638" width="14.140625" style="893" customWidth="1"/>
    <col min="5639" max="5639" width="16.5703125" style="893" customWidth="1"/>
    <col min="5640" max="5640" width="15.28515625" style="893" customWidth="1"/>
    <col min="5641" max="5642" width="15" style="893" customWidth="1"/>
    <col min="5643" max="5678" width="18.42578125" style="893" customWidth="1"/>
    <col min="5679" max="5888" width="21.140625" style="893"/>
    <col min="5889" max="5889" width="1.5703125" style="893" customWidth="1"/>
    <col min="5890" max="5890" width="10" style="893" customWidth="1"/>
    <col min="5891" max="5891" width="20.28515625" style="893" customWidth="1"/>
    <col min="5892" max="5893" width="12.42578125" style="893" customWidth="1"/>
    <col min="5894" max="5894" width="14.140625" style="893" customWidth="1"/>
    <col min="5895" max="5895" width="16.5703125" style="893" customWidth="1"/>
    <col min="5896" max="5896" width="15.28515625" style="893" customWidth="1"/>
    <col min="5897" max="5898" width="15" style="893" customWidth="1"/>
    <col min="5899" max="5934" width="18.42578125" style="893" customWidth="1"/>
    <col min="5935" max="6144" width="21.140625" style="893"/>
    <col min="6145" max="6145" width="1.5703125" style="893" customWidth="1"/>
    <col min="6146" max="6146" width="10" style="893" customWidth="1"/>
    <col min="6147" max="6147" width="20.28515625" style="893" customWidth="1"/>
    <col min="6148" max="6149" width="12.42578125" style="893" customWidth="1"/>
    <col min="6150" max="6150" width="14.140625" style="893" customWidth="1"/>
    <col min="6151" max="6151" width="16.5703125" style="893" customWidth="1"/>
    <col min="6152" max="6152" width="15.28515625" style="893" customWidth="1"/>
    <col min="6153" max="6154" width="15" style="893" customWidth="1"/>
    <col min="6155" max="6190" width="18.42578125" style="893" customWidth="1"/>
    <col min="6191" max="6400" width="21.140625" style="893"/>
    <col min="6401" max="6401" width="1.5703125" style="893" customWidth="1"/>
    <col min="6402" max="6402" width="10" style="893" customWidth="1"/>
    <col min="6403" max="6403" width="20.28515625" style="893" customWidth="1"/>
    <col min="6404" max="6405" width="12.42578125" style="893" customWidth="1"/>
    <col min="6406" max="6406" width="14.140625" style="893" customWidth="1"/>
    <col min="6407" max="6407" width="16.5703125" style="893" customWidth="1"/>
    <col min="6408" max="6408" width="15.28515625" style="893" customWidth="1"/>
    <col min="6409" max="6410" width="15" style="893" customWidth="1"/>
    <col min="6411" max="6446" width="18.42578125" style="893" customWidth="1"/>
    <col min="6447" max="6656" width="21.140625" style="893"/>
    <col min="6657" max="6657" width="1.5703125" style="893" customWidth="1"/>
    <col min="6658" max="6658" width="10" style="893" customWidth="1"/>
    <col min="6659" max="6659" width="20.28515625" style="893" customWidth="1"/>
    <col min="6660" max="6661" width="12.42578125" style="893" customWidth="1"/>
    <col min="6662" max="6662" width="14.140625" style="893" customWidth="1"/>
    <col min="6663" max="6663" width="16.5703125" style="893" customWidth="1"/>
    <col min="6664" max="6664" width="15.28515625" style="893" customWidth="1"/>
    <col min="6665" max="6666" width="15" style="893" customWidth="1"/>
    <col min="6667" max="6702" width="18.42578125" style="893" customWidth="1"/>
    <col min="6703" max="6912" width="21.140625" style="893"/>
    <col min="6913" max="6913" width="1.5703125" style="893" customWidth="1"/>
    <col min="6914" max="6914" width="10" style="893" customWidth="1"/>
    <col min="6915" max="6915" width="20.28515625" style="893" customWidth="1"/>
    <col min="6916" max="6917" width="12.42578125" style="893" customWidth="1"/>
    <col min="6918" max="6918" width="14.140625" style="893" customWidth="1"/>
    <col min="6919" max="6919" width="16.5703125" style="893" customWidth="1"/>
    <col min="6920" max="6920" width="15.28515625" style="893" customWidth="1"/>
    <col min="6921" max="6922" width="15" style="893" customWidth="1"/>
    <col min="6923" max="6958" width="18.42578125" style="893" customWidth="1"/>
    <col min="6959" max="7168" width="21.140625" style="893"/>
    <col min="7169" max="7169" width="1.5703125" style="893" customWidth="1"/>
    <col min="7170" max="7170" width="10" style="893" customWidth="1"/>
    <col min="7171" max="7171" width="20.28515625" style="893" customWidth="1"/>
    <col min="7172" max="7173" width="12.42578125" style="893" customWidth="1"/>
    <col min="7174" max="7174" width="14.140625" style="893" customWidth="1"/>
    <col min="7175" max="7175" width="16.5703125" style="893" customWidth="1"/>
    <col min="7176" max="7176" width="15.28515625" style="893" customWidth="1"/>
    <col min="7177" max="7178" width="15" style="893" customWidth="1"/>
    <col min="7179" max="7214" width="18.42578125" style="893" customWidth="1"/>
    <col min="7215" max="7424" width="21.140625" style="893"/>
    <col min="7425" max="7425" width="1.5703125" style="893" customWidth="1"/>
    <col min="7426" max="7426" width="10" style="893" customWidth="1"/>
    <col min="7427" max="7427" width="20.28515625" style="893" customWidth="1"/>
    <col min="7428" max="7429" width="12.42578125" style="893" customWidth="1"/>
    <col min="7430" max="7430" width="14.140625" style="893" customWidth="1"/>
    <col min="7431" max="7431" width="16.5703125" style="893" customWidth="1"/>
    <col min="7432" max="7432" width="15.28515625" style="893" customWidth="1"/>
    <col min="7433" max="7434" width="15" style="893" customWidth="1"/>
    <col min="7435" max="7470" width="18.42578125" style="893" customWidth="1"/>
    <col min="7471" max="7680" width="21.140625" style="893"/>
    <col min="7681" max="7681" width="1.5703125" style="893" customWidth="1"/>
    <col min="7682" max="7682" width="10" style="893" customWidth="1"/>
    <col min="7683" max="7683" width="20.28515625" style="893" customWidth="1"/>
    <col min="7684" max="7685" width="12.42578125" style="893" customWidth="1"/>
    <col min="7686" max="7686" width="14.140625" style="893" customWidth="1"/>
    <col min="7687" max="7687" width="16.5703125" style="893" customWidth="1"/>
    <col min="7688" max="7688" width="15.28515625" style="893" customWidth="1"/>
    <col min="7689" max="7690" width="15" style="893" customWidth="1"/>
    <col min="7691" max="7726" width="18.42578125" style="893" customWidth="1"/>
    <col min="7727" max="7936" width="21.140625" style="893"/>
    <col min="7937" max="7937" width="1.5703125" style="893" customWidth="1"/>
    <col min="7938" max="7938" width="10" style="893" customWidth="1"/>
    <col min="7939" max="7939" width="20.28515625" style="893" customWidth="1"/>
    <col min="7940" max="7941" width="12.42578125" style="893" customWidth="1"/>
    <col min="7942" max="7942" width="14.140625" style="893" customWidth="1"/>
    <col min="7943" max="7943" width="16.5703125" style="893" customWidth="1"/>
    <col min="7944" max="7944" width="15.28515625" style="893" customWidth="1"/>
    <col min="7945" max="7946" width="15" style="893" customWidth="1"/>
    <col min="7947" max="7982" width="18.42578125" style="893" customWidth="1"/>
    <col min="7983" max="8192" width="21.140625" style="893"/>
    <col min="8193" max="8193" width="1.5703125" style="893" customWidth="1"/>
    <col min="8194" max="8194" width="10" style="893" customWidth="1"/>
    <col min="8195" max="8195" width="20.28515625" style="893" customWidth="1"/>
    <col min="8196" max="8197" width="12.42578125" style="893" customWidth="1"/>
    <col min="8198" max="8198" width="14.140625" style="893" customWidth="1"/>
    <col min="8199" max="8199" width="16.5703125" style="893" customWidth="1"/>
    <col min="8200" max="8200" width="15.28515625" style="893" customWidth="1"/>
    <col min="8201" max="8202" width="15" style="893" customWidth="1"/>
    <col min="8203" max="8238" width="18.42578125" style="893" customWidth="1"/>
    <col min="8239" max="8448" width="21.140625" style="893"/>
    <col min="8449" max="8449" width="1.5703125" style="893" customWidth="1"/>
    <col min="8450" max="8450" width="10" style="893" customWidth="1"/>
    <col min="8451" max="8451" width="20.28515625" style="893" customWidth="1"/>
    <col min="8452" max="8453" width="12.42578125" style="893" customWidth="1"/>
    <col min="8454" max="8454" width="14.140625" style="893" customWidth="1"/>
    <col min="8455" max="8455" width="16.5703125" style="893" customWidth="1"/>
    <col min="8456" max="8456" width="15.28515625" style="893" customWidth="1"/>
    <col min="8457" max="8458" width="15" style="893" customWidth="1"/>
    <col min="8459" max="8494" width="18.42578125" style="893" customWidth="1"/>
    <col min="8495" max="8704" width="21.140625" style="893"/>
    <col min="8705" max="8705" width="1.5703125" style="893" customWidth="1"/>
    <col min="8706" max="8706" width="10" style="893" customWidth="1"/>
    <col min="8707" max="8707" width="20.28515625" style="893" customWidth="1"/>
    <col min="8708" max="8709" width="12.42578125" style="893" customWidth="1"/>
    <col min="8710" max="8710" width="14.140625" style="893" customWidth="1"/>
    <col min="8711" max="8711" width="16.5703125" style="893" customWidth="1"/>
    <col min="8712" max="8712" width="15.28515625" style="893" customWidth="1"/>
    <col min="8713" max="8714" width="15" style="893" customWidth="1"/>
    <col min="8715" max="8750" width="18.42578125" style="893" customWidth="1"/>
    <col min="8751" max="8960" width="21.140625" style="893"/>
    <col min="8961" max="8961" width="1.5703125" style="893" customWidth="1"/>
    <col min="8962" max="8962" width="10" style="893" customWidth="1"/>
    <col min="8963" max="8963" width="20.28515625" style="893" customWidth="1"/>
    <col min="8964" max="8965" width="12.42578125" style="893" customWidth="1"/>
    <col min="8966" max="8966" width="14.140625" style="893" customWidth="1"/>
    <col min="8967" max="8967" width="16.5703125" style="893" customWidth="1"/>
    <col min="8968" max="8968" width="15.28515625" style="893" customWidth="1"/>
    <col min="8969" max="8970" width="15" style="893" customWidth="1"/>
    <col min="8971" max="9006" width="18.42578125" style="893" customWidth="1"/>
    <col min="9007" max="9216" width="21.140625" style="893"/>
    <col min="9217" max="9217" width="1.5703125" style="893" customWidth="1"/>
    <col min="9218" max="9218" width="10" style="893" customWidth="1"/>
    <col min="9219" max="9219" width="20.28515625" style="893" customWidth="1"/>
    <col min="9220" max="9221" width="12.42578125" style="893" customWidth="1"/>
    <col min="9222" max="9222" width="14.140625" style="893" customWidth="1"/>
    <col min="9223" max="9223" width="16.5703125" style="893" customWidth="1"/>
    <col min="9224" max="9224" width="15.28515625" style="893" customWidth="1"/>
    <col min="9225" max="9226" width="15" style="893" customWidth="1"/>
    <col min="9227" max="9262" width="18.42578125" style="893" customWidth="1"/>
    <col min="9263" max="9472" width="21.140625" style="893"/>
    <col min="9473" max="9473" width="1.5703125" style="893" customWidth="1"/>
    <col min="9474" max="9474" width="10" style="893" customWidth="1"/>
    <col min="9475" max="9475" width="20.28515625" style="893" customWidth="1"/>
    <col min="9476" max="9477" width="12.42578125" style="893" customWidth="1"/>
    <col min="9478" max="9478" width="14.140625" style="893" customWidth="1"/>
    <col min="9479" max="9479" width="16.5703125" style="893" customWidth="1"/>
    <col min="9480" max="9480" width="15.28515625" style="893" customWidth="1"/>
    <col min="9481" max="9482" width="15" style="893" customWidth="1"/>
    <col min="9483" max="9518" width="18.42578125" style="893" customWidth="1"/>
    <col min="9519" max="9728" width="21.140625" style="893"/>
    <col min="9729" max="9729" width="1.5703125" style="893" customWidth="1"/>
    <col min="9730" max="9730" width="10" style="893" customWidth="1"/>
    <col min="9731" max="9731" width="20.28515625" style="893" customWidth="1"/>
    <col min="9732" max="9733" width="12.42578125" style="893" customWidth="1"/>
    <col min="9734" max="9734" width="14.140625" style="893" customWidth="1"/>
    <col min="9735" max="9735" width="16.5703125" style="893" customWidth="1"/>
    <col min="9736" max="9736" width="15.28515625" style="893" customWidth="1"/>
    <col min="9737" max="9738" width="15" style="893" customWidth="1"/>
    <col min="9739" max="9774" width="18.42578125" style="893" customWidth="1"/>
    <col min="9775" max="9984" width="21.140625" style="893"/>
    <col min="9985" max="9985" width="1.5703125" style="893" customWidth="1"/>
    <col min="9986" max="9986" width="10" style="893" customWidth="1"/>
    <col min="9987" max="9987" width="20.28515625" style="893" customWidth="1"/>
    <col min="9988" max="9989" width="12.42578125" style="893" customWidth="1"/>
    <col min="9990" max="9990" width="14.140625" style="893" customWidth="1"/>
    <col min="9991" max="9991" width="16.5703125" style="893" customWidth="1"/>
    <col min="9992" max="9992" width="15.28515625" style="893" customWidth="1"/>
    <col min="9993" max="9994" width="15" style="893" customWidth="1"/>
    <col min="9995" max="10030" width="18.42578125" style="893" customWidth="1"/>
    <col min="10031" max="10240" width="21.140625" style="893"/>
    <col min="10241" max="10241" width="1.5703125" style="893" customWidth="1"/>
    <col min="10242" max="10242" width="10" style="893" customWidth="1"/>
    <col min="10243" max="10243" width="20.28515625" style="893" customWidth="1"/>
    <col min="10244" max="10245" width="12.42578125" style="893" customWidth="1"/>
    <col min="10246" max="10246" width="14.140625" style="893" customWidth="1"/>
    <col min="10247" max="10247" width="16.5703125" style="893" customWidth="1"/>
    <col min="10248" max="10248" width="15.28515625" style="893" customWidth="1"/>
    <col min="10249" max="10250" width="15" style="893" customWidth="1"/>
    <col min="10251" max="10286" width="18.42578125" style="893" customWidth="1"/>
    <col min="10287" max="10496" width="21.140625" style="893"/>
    <col min="10497" max="10497" width="1.5703125" style="893" customWidth="1"/>
    <col min="10498" max="10498" width="10" style="893" customWidth="1"/>
    <col min="10499" max="10499" width="20.28515625" style="893" customWidth="1"/>
    <col min="10500" max="10501" width="12.42578125" style="893" customWidth="1"/>
    <col min="10502" max="10502" width="14.140625" style="893" customWidth="1"/>
    <col min="10503" max="10503" width="16.5703125" style="893" customWidth="1"/>
    <col min="10504" max="10504" width="15.28515625" style="893" customWidth="1"/>
    <col min="10505" max="10506" width="15" style="893" customWidth="1"/>
    <col min="10507" max="10542" width="18.42578125" style="893" customWidth="1"/>
    <col min="10543" max="10752" width="21.140625" style="893"/>
    <col min="10753" max="10753" width="1.5703125" style="893" customWidth="1"/>
    <col min="10754" max="10754" width="10" style="893" customWidth="1"/>
    <col min="10755" max="10755" width="20.28515625" style="893" customWidth="1"/>
    <col min="10756" max="10757" width="12.42578125" style="893" customWidth="1"/>
    <col min="10758" max="10758" width="14.140625" style="893" customWidth="1"/>
    <col min="10759" max="10759" width="16.5703125" style="893" customWidth="1"/>
    <col min="10760" max="10760" width="15.28515625" style="893" customWidth="1"/>
    <col min="10761" max="10762" width="15" style="893" customWidth="1"/>
    <col min="10763" max="10798" width="18.42578125" style="893" customWidth="1"/>
    <col min="10799" max="11008" width="21.140625" style="893"/>
    <col min="11009" max="11009" width="1.5703125" style="893" customWidth="1"/>
    <col min="11010" max="11010" width="10" style="893" customWidth="1"/>
    <col min="11011" max="11011" width="20.28515625" style="893" customWidth="1"/>
    <col min="11012" max="11013" width="12.42578125" style="893" customWidth="1"/>
    <col min="11014" max="11014" width="14.140625" style="893" customWidth="1"/>
    <col min="11015" max="11015" width="16.5703125" style="893" customWidth="1"/>
    <col min="11016" max="11016" width="15.28515625" style="893" customWidth="1"/>
    <col min="11017" max="11018" width="15" style="893" customWidth="1"/>
    <col min="11019" max="11054" width="18.42578125" style="893" customWidth="1"/>
    <col min="11055" max="11264" width="21.140625" style="893"/>
    <col min="11265" max="11265" width="1.5703125" style="893" customWidth="1"/>
    <col min="11266" max="11266" width="10" style="893" customWidth="1"/>
    <col min="11267" max="11267" width="20.28515625" style="893" customWidth="1"/>
    <col min="11268" max="11269" width="12.42578125" style="893" customWidth="1"/>
    <col min="11270" max="11270" width="14.140625" style="893" customWidth="1"/>
    <col min="11271" max="11271" width="16.5703125" style="893" customWidth="1"/>
    <col min="11272" max="11272" width="15.28515625" style="893" customWidth="1"/>
    <col min="11273" max="11274" width="15" style="893" customWidth="1"/>
    <col min="11275" max="11310" width="18.42578125" style="893" customWidth="1"/>
    <col min="11311" max="11520" width="21.140625" style="893"/>
    <col min="11521" max="11521" width="1.5703125" style="893" customWidth="1"/>
    <col min="11522" max="11522" width="10" style="893" customWidth="1"/>
    <col min="11523" max="11523" width="20.28515625" style="893" customWidth="1"/>
    <col min="11524" max="11525" width="12.42578125" style="893" customWidth="1"/>
    <col min="11526" max="11526" width="14.140625" style="893" customWidth="1"/>
    <col min="11527" max="11527" width="16.5703125" style="893" customWidth="1"/>
    <col min="11528" max="11528" width="15.28515625" style="893" customWidth="1"/>
    <col min="11529" max="11530" width="15" style="893" customWidth="1"/>
    <col min="11531" max="11566" width="18.42578125" style="893" customWidth="1"/>
    <col min="11567" max="11776" width="21.140625" style="893"/>
    <col min="11777" max="11777" width="1.5703125" style="893" customWidth="1"/>
    <col min="11778" max="11778" width="10" style="893" customWidth="1"/>
    <col min="11779" max="11779" width="20.28515625" style="893" customWidth="1"/>
    <col min="11780" max="11781" width="12.42578125" style="893" customWidth="1"/>
    <col min="11782" max="11782" width="14.140625" style="893" customWidth="1"/>
    <col min="11783" max="11783" width="16.5703125" style="893" customWidth="1"/>
    <col min="11784" max="11784" width="15.28515625" style="893" customWidth="1"/>
    <col min="11785" max="11786" width="15" style="893" customWidth="1"/>
    <col min="11787" max="11822" width="18.42578125" style="893" customWidth="1"/>
    <col min="11823" max="12032" width="21.140625" style="893"/>
    <col min="12033" max="12033" width="1.5703125" style="893" customWidth="1"/>
    <col min="12034" max="12034" width="10" style="893" customWidth="1"/>
    <col min="12035" max="12035" width="20.28515625" style="893" customWidth="1"/>
    <col min="12036" max="12037" width="12.42578125" style="893" customWidth="1"/>
    <col min="12038" max="12038" width="14.140625" style="893" customWidth="1"/>
    <col min="12039" max="12039" width="16.5703125" style="893" customWidth="1"/>
    <col min="12040" max="12040" width="15.28515625" style="893" customWidth="1"/>
    <col min="12041" max="12042" width="15" style="893" customWidth="1"/>
    <col min="12043" max="12078" width="18.42578125" style="893" customWidth="1"/>
    <col min="12079" max="12288" width="21.140625" style="893"/>
    <col min="12289" max="12289" width="1.5703125" style="893" customWidth="1"/>
    <col min="12290" max="12290" width="10" style="893" customWidth="1"/>
    <col min="12291" max="12291" width="20.28515625" style="893" customWidth="1"/>
    <col min="12292" max="12293" width="12.42578125" style="893" customWidth="1"/>
    <col min="12294" max="12294" width="14.140625" style="893" customWidth="1"/>
    <col min="12295" max="12295" width="16.5703125" style="893" customWidth="1"/>
    <col min="12296" max="12296" width="15.28515625" style="893" customWidth="1"/>
    <col min="12297" max="12298" width="15" style="893" customWidth="1"/>
    <col min="12299" max="12334" width="18.42578125" style="893" customWidth="1"/>
    <col min="12335" max="12544" width="21.140625" style="893"/>
    <col min="12545" max="12545" width="1.5703125" style="893" customWidth="1"/>
    <col min="12546" max="12546" width="10" style="893" customWidth="1"/>
    <col min="12547" max="12547" width="20.28515625" style="893" customWidth="1"/>
    <col min="12548" max="12549" width="12.42578125" style="893" customWidth="1"/>
    <col min="12550" max="12550" width="14.140625" style="893" customWidth="1"/>
    <col min="12551" max="12551" width="16.5703125" style="893" customWidth="1"/>
    <col min="12552" max="12552" width="15.28515625" style="893" customWidth="1"/>
    <col min="12553" max="12554" width="15" style="893" customWidth="1"/>
    <col min="12555" max="12590" width="18.42578125" style="893" customWidth="1"/>
    <col min="12591" max="12800" width="21.140625" style="893"/>
    <col min="12801" max="12801" width="1.5703125" style="893" customWidth="1"/>
    <col min="12802" max="12802" width="10" style="893" customWidth="1"/>
    <col min="12803" max="12803" width="20.28515625" style="893" customWidth="1"/>
    <col min="12804" max="12805" width="12.42578125" style="893" customWidth="1"/>
    <col min="12806" max="12806" width="14.140625" style="893" customWidth="1"/>
    <col min="12807" max="12807" width="16.5703125" style="893" customWidth="1"/>
    <col min="12808" max="12808" width="15.28515625" style="893" customWidth="1"/>
    <col min="12809" max="12810" width="15" style="893" customWidth="1"/>
    <col min="12811" max="12846" width="18.42578125" style="893" customWidth="1"/>
    <col min="12847" max="13056" width="21.140625" style="893"/>
    <col min="13057" max="13057" width="1.5703125" style="893" customWidth="1"/>
    <col min="13058" max="13058" width="10" style="893" customWidth="1"/>
    <col min="13059" max="13059" width="20.28515625" style="893" customWidth="1"/>
    <col min="13060" max="13061" width="12.42578125" style="893" customWidth="1"/>
    <col min="13062" max="13062" width="14.140625" style="893" customWidth="1"/>
    <col min="13063" max="13063" width="16.5703125" style="893" customWidth="1"/>
    <col min="13064" max="13064" width="15.28515625" style="893" customWidth="1"/>
    <col min="13065" max="13066" width="15" style="893" customWidth="1"/>
    <col min="13067" max="13102" width="18.42578125" style="893" customWidth="1"/>
    <col min="13103" max="13312" width="21.140625" style="893"/>
    <col min="13313" max="13313" width="1.5703125" style="893" customWidth="1"/>
    <col min="13314" max="13314" width="10" style="893" customWidth="1"/>
    <col min="13315" max="13315" width="20.28515625" style="893" customWidth="1"/>
    <col min="13316" max="13317" width="12.42578125" style="893" customWidth="1"/>
    <col min="13318" max="13318" width="14.140625" style="893" customWidth="1"/>
    <col min="13319" max="13319" width="16.5703125" style="893" customWidth="1"/>
    <col min="13320" max="13320" width="15.28515625" style="893" customWidth="1"/>
    <col min="13321" max="13322" width="15" style="893" customWidth="1"/>
    <col min="13323" max="13358" width="18.42578125" style="893" customWidth="1"/>
    <col min="13359" max="13568" width="21.140625" style="893"/>
    <col min="13569" max="13569" width="1.5703125" style="893" customWidth="1"/>
    <col min="13570" max="13570" width="10" style="893" customWidth="1"/>
    <col min="13571" max="13571" width="20.28515625" style="893" customWidth="1"/>
    <col min="13572" max="13573" width="12.42578125" style="893" customWidth="1"/>
    <col min="13574" max="13574" width="14.140625" style="893" customWidth="1"/>
    <col min="13575" max="13575" width="16.5703125" style="893" customWidth="1"/>
    <col min="13576" max="13576" width="15.28515625" style="893" customWidth="1"/>
    <col min="13577" max="13578" width="15" style="893" customWidth="1"/>
    <col min="13579" max="13614" width="18.42578125" style="893" customWidth="1"/>
    <col min="13615" max="13824" width="21.140625" style="893"/>
    <col min="13825" max="13825" width="1.5703125" style="893" customWidth="1"/>
    <col min="13826" max="13826" width="10" style="893" customWidth="1"/>
    <col min="13827" max="13827" width="20.28515625" style="893" customWidth="1"/>
    <col min="13828" max="13829" width="12.42578125" style="893" customWidth="1"/>
    <col min="13830" max="13830" width="14.140625" style="893" customWidth="1"/>
    <col min="13831" max="13831" width="16.5703125" style="893" customWidth="1"/>
    <col min="13832" max="13832" width="15.28515625" style="893" customWidth="1"/>
    <col min="13833" max="13834" width="15" style="893" customWidth="1"/>
    <col min="13835" max="13870" width="18.42578125" style="893" customWidth="1"/>
    <col min="13871" max="14080" width="21.140625" style="893"/>
    <col min="14081" max="14081" width="1.5703125" style="893" customWidth="1"/>
    <col min="14082" max="14082" width="10" style="893" customWidth="1"/>
    <col min="14083" max="14083" width="20.28515625" style="893" customWidth="1"/>
    <col min="14084" max="14085" width="12.42578125" style="893" customWidth="1"/>
    <col min="14086" max="14086" width="14.140625" style="893" customWidth="1"/>
    <col min="14087" max="14087" width="16.5703125" style="893" customWidth="1"/>
    <col min="14088" max="14088" width="15.28515625" style="893" customWidth="1"/>
    <col min="14089" max="14090" width="15" style="893" customWidth="1"/>
    <col min="14091" max="14126" width="18.42578125" style="893" customWidth="1"/>
    <col min="14127" max="14336" width="21.140625" style="893"/>
    <col min="14337" max="14337" width="1.5703125" style="893" customWidth="1"/>
    <col min="14338" max="14338" width="10" style="893" customWidth="1"/>
    <col min="14339" max="14339" width="20.28515625" style="893" customWidth="1"/>
    <col min="14340" max="14341" width="12.42578125" style="893" customWidth="1"/>
    <col min="14342" max="14342" width="14.140625" style="893" customWidth="1"/>
    <col min="14343" max="14343" width="16.5703125" style="893" customWidth="1"/>
    <col min="14344" max="14344" width="15.28515625" style="893" customWidth="1"/>
    <col min="14345" max="14346" width="15" style="893" customWidth="1"/>
    <col min="14347" max="14382" width="18.42578125" style="893" customWidth="1"/>
    <col min="14383" max="14592" width="21.140625" style="893"/>
    <col min="14593" max="14593" width="1.5703125" style="893" customWidth="1"/>
    <col min="14594" max="14594" width="10" style="893" customWidth="1"/>
    <col min="14595" max="14595" width="20.28515625" style="893" customWidth="1"/>
    <col min="14596" max="14597" width="12.42578125" style="893" customWidth="1"/>
    <col min="14598" max="14598" width="14.140625" style="893" customWidth="1"/>
    <col min="14599" max="14599" width="16.5703125" style="893" customWidth="1"/>
    <col min="14600" max="14600" width="15.28515625" style="893" customWidth="1"/>
    <col min="14601" max="14602" width="15" style="893" customWidth="1"/>
    <col min="14603" max="14638" width="18.42578125" style="893" customWidth="1"/>
    <col min="14639" max="14848" width="21.140625" style="893"/>
    <col min="14849" max="14849" width="1.5703125" style="893" customWidth="1"/>
    <col min="14850" max="14850" width="10" style="893" customWidth="1"/>
    <col min="14851" max="14851" width="20.28515625" style="893" customWidth="1"/>
    <col min="14852" max="14853" width="12.42578125" style="893" customWidth="1"/>
    <col min="14854" max="14854" width="14.140625" style="893" customWidth="1"/>
    <col min="14855" max="14855" width="16.5703125" style="893" customWidth="1"/>
    <col min="14856" max="14856" width="15.28515625" style="893" customWidth="1"/>
    <col min="14857" max="14858" width="15" style="893" customWidth="1"/>
    <col min="14859" max="14894" width="18.42578125" style="893" customWidth="1"/>
    <col min="14895" max="15104" width="21.140625" style="893"/>
    <col min="15105" max="15105" width="1.5703125" style="893" customWidth="1"/>
    <col min="15106" max="15106" width="10" style="893" customWidth="1"/>
    <col min="15107" max="15107" width="20.28515625" style="893" customWidth="1"/>
    <col min="15108" max="15109" width="12.42578125" style="893" customWidth="1"/>
    <col min="15110" max="15110" width="14.140625" style="893" customWidth="1"/>
    <col min="15111" max="15111" width="16.5703125" style="893" customWidth="1"/>
    <col min="15112" max="15112" width="15.28515625" style="893" customWidth="1"/>
    <col min="15113" max="15114" width="15" style="893" customWidth="1"/>
    <col min="15115" max="15150" width="18.42578125" style="893" customWidth="1"/>
    <col min="15151" max="15360" width="21.140625" style="893"/>
    <col min="15361" max="15361" width="1.5703125" style="893" customWidth="1"/>
    <col min="15362" max="15362" width="10" style="893" customWidth="1"/>
    <col min="15363" max="15363" width="20.28515625" style="893" customWidth="1"/>
    <col min="15364" max="15365" width="12.42578125" style="893" customWidth="1"/>
    <col min="15366" max="15366" width="14.140625" style="893" customWidth="1"/>
    <col min="15367" max="15367" width="16.5703125" style="893" customWidth="1"/>
    <col min="15368" max="15368" width="15.28515625" style="893" customWidth="1"/>
    <col min="15369" max="15370" width="15" style="893" customWidth="1"/>
    <col min="15371" max="15406" width="18.42578125" style="893" customWidth="1"/>
    <col min="15407" max="15616" width="21.140625" style="893"/>
    <col min="15617" max="15617" width="1.5703125" style="893" customWidth="1"/>
    <col min="15618" max="15618" width="10" style="893" customWidth="1"/>
    <col min="15619" max="15619" width="20.28515625" style="893" customWidth="1"/>
    <col min="15620" max="15621" width="12.42578125" style="893" customWidth="1"/>
    <col min="15622" max="15622" width="14.140625" style="893" customWidth="1"/>
    <col min="15623" max="15623" width="16.5703125" style="893" customWidth="1"/>
    <col min="15624" max="15624" width="15.28515625" style="893" customWidth="1"/>
    <col min="15625" max="15626" width="15" style="893" customWidth="1"/>
    <col min="15627" max="15662" width="18.42578125" style="893" customWidth="1"/>
    <col min="15663" max="15872" width="21.140625" style="893"/>
    <col min="15873" max="15873" width="1.5703125" style="893" customWidth="1"/>
    <col min="15874" max="15874" width="10" style="893" customWidth="1"/>
    <col min="15875" max="15875" width="20.28515625" style="893" customWidth="1"/>
    <col min="15876" max="15877" width="12.42578125" style="893" customWidth="1"/>
    <col min="15878" max="15878" width="14.140625" style="893" customWidth="1"/>
    <col min="15879" max="15879" width="16.5703125" style="893" customWidth="1"/>
    <col min="15880" max="15880" width="15.28515625" style="893" customWidth="1"/>
    <col min="15881" max="15882" width="15" style="893" customWidth="1"/>
    <col min="15883" max="15918" width="18.42578125" style="893" customWidth="1"/>
    <col min="15919" max="16128" width="21.140625" style="893"/>
    <col min="16129" max="16129" width="1.5703125" style="893" customWidth="1"/>
    <col min="16130" max="16130" width="10" style="893" customWidth="1"/>
    <col min="16131" max="16131" width="20.28515625" style="893" customWidth="1"/>
    <col min="16132" max="16133" width="12.42578125" style="893" customWidth="1"/>
    <col min="16134" max="16134" width="14.140625" style="893" customWidth="1"/>
    <col min="16135" max="16135" width="16.5703125" style="893" customWidth="1"/>
    <col min="16136" max="16136" width="15.28515625" style="893" customWidth="1"/>
    <col min="16137" max="16138" width="15" style="893" customWidth="1"/>
    <col min="16139" max="16174" width="18.42578125" style="893" customWidth="1"/>
    <col min="16175" max="16384" width="21.140625" style="893"/>
  </cols>
  <sheetData>
    <row r="1" spans="1:47" ht="19.5" customHeight="1">
      <c r="A1" s="891"/>
      <c r="B1" s="892"/>
    </row>
    <row r="2" spans="1:47" ht="35.25" customHeight="1">
      <c r="C2" s="895" t="s">
        <v>1204</v>
      </c>
      <c r="D2" s="896"/>
      <c r="E2" s="896"/>
      <c r="F2" s="896"/>
      <c r="G2" s="896"/>
      <c r="H2" s="896"/>
      <c r="I2" s="896"/>
      <c r="J2" s="896"/>
      <c r="K2" s="896"/>
      <c r="L2" s="896"/>
      <c r="M2" s="896"/>
      <c r="N2" s="896"/>
      <c r="O2" s="896"/>
      <c r="P2" s="896"/>
      <c r="Q2" s="896"/>
      <c r="R2" s="896"/>
      <c r="S2" s="896"/>
      <c r="T2" s="896"/>
      <c r="U2" s="896"/>
      <c r="V2" s="896"/>
      <c r="W2" s="896"/>
      <c r="X2" s="896"/>
      <c r="Y2" s="896"/>
      <c r="Z2" s="896"/>
      <c r="AA2" s="896"/>
      <c r="AB2" s="896"/>
      <c r="AC2" s="896"/>
      <c r="AD2" s="896"/>
      <c r="AE2" s="896"/>
      <c r="AF2" s="896"/>
      <c r="AG2" s="896"/>
      <c r="AH2" s="896"/>
    </row>
    <row r="3" spans="1:47" ht="28.5" customHeight="1"/>
    <row r="4" spans="1:47" ht="57" customHeight="1">
      <c r="B4" s="897"/>
      <c r="C4" s="898" t="s">
        <v>1205</v>
      </c>
      <c r="D4" s="899"/>
      <c r="E4" s="899"/>
      <c r="F4" s="899"/>
      <c r="G4" s="899"/>
      <c r="H4" s="899"/>
      <c r="I4" s="900"/>
      <c r="J4" s="898" t="s">
        <v>1206</v>
      </c>
      <c r="K4" s="899"/>
      <c r="L4" s="899"/>
      <c r="M4" s="899"/>
      <c r="N4" s="899"/>
      <c r="O4" s="899"/>
      <c r="P4" s="899"/>
      <c r="Q4" s="899"/>
      <c r="R4" s="899"/>
      <c r="S4" s="899"/>
      <c r="T4" s="899"/>
      <c r="U4" s="899"/>
      <c r="V4" s="899"/>
      <c r="W4" s="899"/>
      <c r="X4" s="899"/>
      <c r="Y4" s="899"/>
      <c r="Z4" s="899"/>
      <c r="AA4" s="899"/>
      <c r="AB4" s="898" t="s">
        <v>1207</v>
      </c>
      <c r="AC4" s="899"/>
      <c r="AD4" s="899"/>
      <c r="AE4" s="899"/>
      <c r="AF4" s="899"/>
      <c r="AG4" s="899"/>
      <c r="AH4" s="899"/>
      <c r="AI4" s="899"/>
      <c r="AJ4" s="899"/>
      <c r="AK4" s="899"/>
      <c r="AL4" s="899"/>
      <c r="AM4" s="899"/>
      <c r="AN4" s="899"/>
      <c r="AO4" s="899"/>
      <c r="AP4" s="899"/>
      <c r="AQ4" s="900"/>
      <c r="AR4" s="901" t="s">
        <v>1208</v>
      </c>
      <c r="AS4" s="902"/>
      <c r="AT4" s="903"/>
    </row>
    <row r="5" spans="1:47" ht="57" customHeight="1">
      <c r="B5" s="904"/>
      <c r="C5" s="905" t="s">
        <v>1209</v>
      </c>
      <c r="D5" s="905" t="s">
        <v>1210</v>
      </c>
      <c r="E5" s="906" t="s">
        <v>1211</v>
      </c>
      <c r="F5" s="905" t="s">
        <v>1212</v>
      </c>
      <c r="G5" s="905" t="s">
        <v>1213</v>
      </c>
      <c r="H5" s="905" t="s">
        <v>1214</v>
      </c>
      <c r="I5" s="905" t="s">
        <v>1215</v>
      </c>
      <c r="J5" s="907" t="s">
        <v>1216</v>
      </c>
      <c r="K5" s="908"/>
      <c r="L5" s="908"/>
      <c r="M5" s="908"/>
      <c r="N5" s="908"/>
      <c r="O5" s="909" t="s">
        <v>1217</v>
      </c>
      <c r="P5" s="910"/>
      <c r="Q5" s="910"/>
      <c r="R5" s="910"/>
      <c r="S5" s="910"/>
      <c r="T5" s="910"/>
      <c r="U5" s="908"/>
      <c r="V5" s="911"/>
      <c r="W5" s="911"/>
      <c r="X5" s="911"/>
      <c r="Y5" s="911"/>
      <c r="Z5" s="912"/>
      <c r="AA5" s="912"/>
      <c r="AB5" s="909" t="s">
        <v>1216</v>
      </c>
      <c r="AC5" s="911"/>
      <c r="AD5" s="911"/>
      <c r="AE5" s="911"/>
      <c r="AF5" s="911"/>
      <c r="AG5" s="909" t="s">
        <v>1218</v>
      </c>
      <c r="AH5" s="913"/>
      <c r="AI5" s="908"/>
      <c r="AJ5" s="908"/>
      <c r="AK5" s="914"/>
      <c r="AL5" s="915"/>
      <c r="AM5" s="909" t="s">
        <v>1219</v>
      </c>
      <c r="AN5" s="916"/>
      <c r="AO5" s="916"/>
      <c r="AP5" s="916"/>
      <c r="AQ5" s="917"/>
      <c r="AR5" s="918" t="s">
        <v>1220</v>
      </c>
      <c r="AS5" s="919"/>
      <c r="AT5" s="920"/>
    </row>
    <row r="6" spans="1:47" ht="57.75" customHeight="1">
      <c r="B6" s="904"/>
      <c r="C6" s="921"/>
      <c r="D6" s="921"/>
      <c r="E6" s="922"/>
      <c r="F6" s="921"/>
      <c r="G6" s="921"/>
      <c r="H6" s="921"/>
      <c r="I6" s="921"/>
      <c r="J6" s="923"/>
      <c r="K6" s="905" t="s">
        <v>1221</v>
      </c>
      <c r="L6" s="905" t="s">
        <v>1222</v>
      </c>
      <c r="M6" s="905" t="s">
        <v>1223</v>
      </c>
      <c r="N6" s="909" t="s">
        <v>1224</v>
      </c>
      <c r="O6" s="924"/>
      <c r="P6" s="925"/>
      <c r="Q6" s="926"/>
      <c r="R6" s="909" t="s">
        <v>1225</v>
      </c>
      <c r="S6" s="927"/>
      <c r="T6" s="927"/>
      <c r="U6" s="928"/>
      <c r="V6" s="928"/>
      <c r="W6" s="928"/>
      <c r="X6" s="928"/>
      <c r="Y6" s="928"/>
      <c r="Z6" s="909" t="s">
        <v>472</v>
      </c>
      <c r="AA6" s="910"/>
      <c r="AB6" s="921"/>
      <c r="AC6" s="905" t="s">
        <v>1221</v>
      </c>
      <c r="AD6" s="905" t="s">
        <v>1222</v>
      </c>
      <c r="AE6" s="905" t="s">
        <v>1223</v>
      </c>
      <c r="AF6" s="905" t="s">
        <v>1224</v>
      </c>
      <c r="AG6" s="921"/>
      <c r="AH6" s="909" t="s">
        <v>1226</v>
      </c>
      <c r="AI6" s="929"/>
      <c r="AJ6" s="930"/>
      <c r="AK6" s="905" t="s">
        <v>1227</v>
      </c>
      <c r="AL6" s="905" t="s">
        <v>1228</v>
      </c>
      <c r="AM6" s="924"/>
      <c r="AN6" s="905" t="s">
        <v>1229</v>
      </c>
      <c r="AO6" s="905" t="s">
        <v>1230</v>
      </c>
      <c r="AP6" s="905" t="s">
        <v>1231</v>
      </c>
      <c r="AQ6" s="905" t="s">
        <v>1232</v>
      </c>
      <c r="AR6" s="931"/>
      <c r="AS6" s="932" t="s">
        <v>1233</v>
      </c>
      <c r="AT6" s="932" t="s">
        <v>1234</v>
      </c>
    </row>
    <row r="7" spans="1:47" ht="46.5" customHeight="1">
      <c r="B7" s="904"/>
      <c r="C7" s="921"/>
      <c r="D7" s="921"/>
      <c r="E7" s="922" t="s">
        <v>1235</v>
      </c>
      <c r="F7" s="921"/>
      <c r="G7" s="921"/>
      <c r="H7" s="921"/>
      <c r="I7" s="921"/>
      <c r="J7" s="923"/>
      <c r="K7" s="921"/>
      <c r="L7" s="921"/>
      <c r="M7" s="921"/>
      <c r="N7" s="924"/>
      <c r="O7" s="924"/>
      <c r="P7" s="933"/>
      <c r="Q7" s="934"/>
      <c r="R7" s="924"/>
      <c r="S7" s="925"/>
      <c r="T7" s="925"/>
      <c r="U7" s="909" t="s">
        <v>299</v>
      </c>
      <c r="V7" s="913"/>
      <c r="W7" s="910"/>
      <c r="X7" s="909" t="s">
        <v>411</v>
      </c>
      <c r="Y7" s="913"/>
      <c r="Z7" s="924"/>
      <c r="AA7" s="933"/>
      <c r="AB7" s="921"/>
      <c r="AC7" s="921"/>
      <c r="AD7" s="921"/>
      <c r="AE7" s="921"/>
      <c r="AF7" s="921"/>
      <c r="AG7" s="921"/>
      <c r="AH7" s="924"/>
      <c r="AI7" s="905" t="s">
        <v>1236</v>
      </c>
      <c r="AJ7" s="905" t="s">
        <v>1237</v>
      </c>
      <c r="AK7" s="921"/>
      <c r="AL7" s="935"/>
      <c r="AM7" s="924"/>
      <c r="AN7" s="921"/>
      <c r="AO7" s="921"/>
      <c r="AP7" s="921"/>
      <c r="AQ7" s="921"/>
      <c r="AR7" s="931"/>
      <c r="AS7" s="936"/>
      <c r="AT7" s="936"/>
    </row>
    <row r="8" spans="1:47" ht="102">
      <c r="B8" s="904"/>
      <c r="C8" s="937"/>
      <c r="D8" s="937"/>
      <c r="E8" s="938"/>
      <c r="F8" s="937"/>
      <c r="G8" s="937"/>
      <c r="H8" s="937"/>
      <c r="I8" s="937"/>
      <c r="J8" s="939"/>
      <c r="K8" s="937"/>
      <c r="L8" s="937"/>
      <c r="M8" s="937"/>
      <c r="N8" s="940"/>
      <c r="O8" s="937"/>
      <c r="P8" s="941" t="s">
        <v>1238</v>
      </c>
      <c r="Q8" s="941" t="s">
        <v>1239</v>
      </c>
      <c r="R8" s="940"/>
      <c r="S8" s="941" t="s">
        <v>1240</v>
      </c>
      <c r="T8" s="941" t="s">
        <v>1241</v>
      </c>
      <c r="U8" s="940"/>
      <c r="V8" s="941" t="s">
        <v>1242</v>
      </c>
      <c r="W8" s="941" t="s">
        <v>1243</v>
      </c>
      <c r="X8" s="940"/>
      <c r="Y8" s="941" t="s">
        <v>1244</v>
      </c>
      <c r="Z8" s="940"/>
      <c r="AA8" s="941" t="s">
        <v>1245</v>
      </c>
      <c r="AB8" s="937"/>
      <c r="AC8" s="937"/>
      <c r="AD8" s="937"/>
      <c r="AE8" s="937"/>
      <c r="AF8" s="937"/>
      <c r="AG8" s="937"/>
      <c r="AH8" s="940"/>
      <c r="AI8" s="937"/>
      <c r="AJ8" s="937"/>
      <c r="AK8" s="937"/>
      <c r="AL8" s="942"/>
      <c r="AM8" s="940"/>
      <c r="AN8" s="937"/>
      <c r="AO8" s="937"/>
      <c r="AP8" s="937"/>
      <c r="AQ8" s="937"/>
      <c r="AR8" s="943"/>
      <c r="AS8" s="944"/>
      <c r="AT8" s="944"/>
    </row>
    <row r="9" spans="1:47" ht="15.75" customHeight="1">
      <c r="B9" s="945"/>
      <c r="C9" s="946" t="s">
        <v>0</v>
      </c>
      <c r="D9" s="947" t="s">
        <v>1</v>
      </c>
      <c r="E9" s="948" t="s">
        <v>1246</v>
      </c>
      <c r="F9" s="947" t="s">
        <v>2</v>
      </c>
      <c r="G9" s="946" t="s">
        <v>3</v>
      </c>
      <c r="H9" s="947" t="s">
        <v>4</v>
      </c>
      <c r="I9" s="946" t="s">
        <v>5</v>
      </c>
      <c r="J9" s="947" t="s">
        <v>6</v>
      </c>
      <c r="K9" s="946" t="s">
        <v>7</v>
      </c>
      <c r="L9" s="947" t="s">
        <v>8</v>
      </c>
      <c r="M9" s="946" t="s">
        <v>9</v>
      </c>
      <c r="N9" s="947" t="s">
        <v>10</v>
      </c>
      <c r="O9" s="946" t="s">
        <v>11</v>
      </c>
      <c r="P9" s="947" t="s">
        <v>12</v>
      </c>
      <c r="Q9" s="946" t="s">
        <v>13</v>
      </c>
      <c r="R9" s="947" t="s">
        <v>14</v>
      </c>
      <c r="S9" s="946" t="s">
        <v>15</v>
      </c>
      <c r="T9" s="947" t="s">
        <v>16</v>
      </c>
      <c r="U9" s="946" t="s">
        <v>17</v>
      </c>
      <c r="V9" s="947" t="s">
        <v>18</v>
      </c>
      <c r="W9" s="946" t="s">
        <v>19</v>
      </c>
      <c r="X9" s="947" t="s">
        <v>20</v>
      </c>
      <c r="Y9" s="946" t="s">
        <v>21</v>
      </c>
      <c r="Z9" s="947" t="s">
        <v>22</v>
      </c>
      <c r="AA9" s="946" t="s">
        <v>23</v>
      </c>
      <c r="AB9" s="947" t="s">
        <v>24</v>
      </c>
      <c r="AC9" s="946" t="s">
        <v>25</v>
      </c>
      <c r="AD9" s="947" t="s">
        <v>26</v>
      </c>
      <c r="AE9" s="946" t="s">
        <v>27</v>
      </c>
      <c r="AF9" s="947" t="s">
        <v>28</v>
      </c>
      <c r="AG9" s="946" t="s">
        <v>29</v>
      </c>
      <c r="AH9" s="947" t="s">
        <v>30</v>
      </c>
      <c r="AI9" s="946" t="s">
        <v>31</v>
      </c>
      <c r="AJ9" s="947" t="s">
        <v>32</v>
      </c>
      <c r="AK9" s="946" t="s">
        <v>33</v>
      </c>
      <c r="AL9" s="947" t="s">
        <v>34</v>
      </c>
      <c r="AM9" s="946" t="s">
        <v>35</v>
      </c>
      <c r="AN9" s="947" t="s">
        <v>36</v>
      </c>
      <c r="AO9" s="946" t="s">
        <v>37</v>
      </c>
      <c r="AP9" s="947" t="s">
        <v>38</v>
      </c>
      <c r="AQ9" s="946" t="s">
        <v>39</v>
      </c>
      <c r="AR9" s="949" t="s">
        <v>40</v>
      </c>
      <c r="AS9" s="950" t="s">
        <v>41</v>
      </c>
      <c r="AT9" s="950" t="s">
        <v>42</v>
      </c>
    </row>
    <row r="10" spans="1:47" ht="45" customHeight="1">
      <c r="B10" s="951" t="s">
        <v>0</v>
      </c>
      <c r="C10" s="952" t="s">
        <v>1247</v>
      </c>
      <c r="D10" s="953"/>
      <c r="E10" s="953"/>
      <c r="F10" s="953"/>
      <c r="G10" s="953"/>
      <c r="H10" s="953"/>
      <c r="I10" s="954"/>
      <c r="J10" s="955"/>
      <c r="K10" s="956"/>
      <c r="L10" s="956"/>
      <c r="M10" s="956"/>
      <c r="N10" s="956"/>
      <c r="O10" s="955"/>
      <c r="P10" s="956"/>
      <c r="Q10" s="956"/>
      <c r="R10" s="956"/>
      <c r="S10" s="956"/>
      <c r="T10" s="956"/>
      <c r="U10" s="956"/>
      <c r="V10" s="956"/>
      <c r="W10" s="956"/>
      <c r="X10" s="956"/>
      <c r="Y10" s="956"/>
      <c r="Z10" s="956"/>
      <c r="AA10" s="956"/>
      <c r="AB10" s="957"/>
      <c r="AC10" s="958"/>
      <c r="AD10" s="958"/>
      <c r="AE10" s="958"/>
      <c r="AF10" s="958"/>
      <c r="AG10" s="959"/>
      <c r="AH10" s="960"/>
      <c r="AI10" s="960"/>
      <c r="AJ10" s="960"/>
      <c r="AK10" s="961"/>
      <c r="AL10" s="960"/>
      <c r="AM10" s="960"/>
      <c r="AN10" s="960"/>
      <c r="AO10" s="960"/>
      <c r="AP10" s="960"/>
      <c r="AQ10" s="961"/>
      <c r="AR10" s="962"/>
      <c r="AS10" s="963"/>
      <c r="AT10" s="964"/>
    </row>
    <row r="11" spans="1:47" ht="45" customHeight="1">
      <c r="B11" s="965">
        <v>1</v>
      </c>
      <c r="C11" s="966"/>
      <c r="D11" s="967"/>
      <c r="E11" s="967"/>
      <c r="F11" s="967"/>
      <c r="G11" s="967"/>
      <c r="H11" s="968"/>
      <c r="I11" s="969"/>
      <c r="J11" s="970"/>
      <c r="K11" s="971"/>
      <c r="L11" s="971"/>
      <c r="M11" s="971"/>
      <c r="N11" s="971"/>
      <c r="O11" s="972"/>
      <c r="P11" s="973"/>
      <c r="Q11" s="973"/>
      <c r="R11" s="973"/>
      <c r="S11" s="973"/>
      <c r="T11" s="973"/>
      <c r="U11" s="973"/>
      <c r="V11" s="973"/>
      <c r="W11" s="973"/>
      <c r="X11" s="973"/>
      <c r="Y11" s="973"/>
      <c r="Z11" s="973"/>
      <c r="AA11" s="973"/>
      <c r="AB11" s="974"/>
      <c r="AC11" s="971"/>
      <c r="AD11" s="971"/>
      <c r="AE11" s="971"/>
      <c r="AF11" s="971"/>
      <c r="AG11" s="972"/>
      <c r="AH11" s="973"/>
      <c r="AI11" s="973"/>
      <c r="AJ11" s="975"/>
      <c r="AK11" s="976"/>
      <c r="AL11" s="975"/>
      <c r="AM11" s="977"/>
      <c r="AN11" s="977"/>
      <c r="AO11" s="977"/>
      <c r="AP11" s="977"/>
      <c r="AQ11" s="978"/>
      <c r="AR11" s="979"/>
      <c r="AS11" s="980"/>
      <c r="AT11" s="981"/>
      <c r="AU11" s="982"/>
    </row>
    <row r="12" spans="1:47" ht="45" customHeight="1">
      <c r="B12" s="965">
        <v>2</v>
      </c>
      <c r="C12" s="966"/>
      <c r="D12" s="967"/>
      <c r="E12" s="967"/>
      <c r="F12" s="967"/>
      <c r="G12" s="967"/>
      <c r="H12" s="968"/>
      <c r="I12" s="969"/>
      <c r="J12" s="970"/>
      <c r="K12" s="971"/>
      <c r="L12" s="971"/>
      <c r="M12" s="971"/>
      <c r="N12" s="971"/>
      <c r="O12" s="974"/>
      <c r="P12" s="971"/>
      <c r="Q12" s="971"/>
      <c r="R12" s="971"/>
      <c r="S12" s="971"/>
      <c r="T12" s="971"/>
      <c r="U12" s="971"/>
      <c r="V12" s="971"/>
      <c r="W12" s="971"/>
      <c r="X12" s="971"/>
      <c r="Y12" s="971"/>
      <c r="Z12" s="971"/>
      <c r="AA12" s="971"/>
      <c r="AB12" s="974"/>
      <c r="AC12" s="971"/>
      <c r="AD12" s="971"/>
      <c r="AE12" s="971"/>
      <c r="AF12" s="971"/>
      <c r="AG12" s="974"/>
      <c r="AH12" s="971"/>
      <c r="AI12" s="971"/>
      <c r="AJ12" s="983"/>
      <c r="AK12" s="984"/>
      <c r="AL12" s="983"/>
      <c r="AM12" s="985"/>
      <c r="AN12" s="985"/>
      <c r="AO12" s="985"/>
      <c r="AP12" s="985"/>
      <c r="AQ12" s="986"/>
      <c r="AR12" s="987"/>
      <c r="AS12" s="988"/>
      <c r="AT12" s="989"/>
      <c r="AU12" s="982"/>
    </row>
    <row r="13" spans="1:47" ht="45" customHeight="1">
      <c r="B13" s="990" t="s">
        <v>1248</v>
      </c>
      <c r="C13" s="966"/>
      <c r="D13" s="967"/>
      <c r="E13" s="967"/>
      <c r="F13" s="967"/>
      <c r="G13" s="967"/>
      <c r="H13" s="968"/>
      <c r="I13" s="969"/>
      <c r="J13" s="970"/>
      <c r="K13" s="971"/>
      <c r="L13" s="971"/>
      <c r="M13" s="971"/>
      <c r="N13" s="971"/>
      <c r="O13" s="974"/>
      <c r="P13" s="971"/>
      <c r="Q13" s="971"/>
      <c r="R13" s="971"/>
      <c r="S13" s="971"/>
      <c r="T13" s="971"/>
      <c r="U13" s="971"/>
      <c r="V13" s="971"/>
      <c r="W13" s="971"/>
      <c r="X13" s="971"/>
      <c r="Y13" s="971"/>
      <c r="Z13" s="971"/>
      <c r="AA13" s="971"/>
      <c r="AB13" s="974"/>
      <c r="AC13" s="971"/>
      <c r="AD13" s="971"/>
      <c r="AE13" s="971"/>
      <c r="AF13" s="971"/>
      <c r="AG13" s="974"/>
      <c r="AH13" s="971"/>
      <c r="AI13" s="971"/>
      <c r="AJ13" s="983"/>
      <c r="AK13" s="984"/>
      <c r="AL13" s="983"/>
      <c r="AM13" s="985"/>
      <c r="AN13" s="985"/>
      <c r="AO13" s="985"/>
      <c r="AP13" s="985"/>
      <c r="AQ13" s="986"/>
      <c r="AR13" s="987"/>
      <c r="AS13" s="988"/>
      <c r="AT13" s="989"/>
      <c r="AU13" s="982"/>
    </row>
    <row r="14" spans="1:47" ht="45" customHeight="1">
      <c r="B14" s="991" t="s">
        <v>1249</v>
      </c>
      <c r="C14" s="992"/>
      <c r="D14" s="993"/>
      <c r="E14" s="993"/>
      <c r="F14" s="993"/>
      <c r="G14" s="993"/>
      <c r="H14" s="994"/>
      <c r="I14" s="995"/>
      <c r="J14" s="996"/>
      <c r="K14" s="997"/>
      <c r="L14" s="997"/>
      <c r="M14" s="997"/>
      <c r="N14" s="997"/>
      <c r="O14" s="998"/>
      <c r="P14" s="997"/>
      <c r="Q14" s="997"/>
      <c r="R14" s="997"/>
      <c r="S14" s="997"/>
      <c r="T14" s="997"/>
      <c r="U14" s="997"/>
      <c r="V14" s="997"/>
      <c r="W14" s="997"/>
      <c r="X14" s="997"/>
      <c r="Y14" s="997"/>
      <c r="Z14" s="997"/>
      <c r="AA14" s="997"/>
      <c r="AB14" s="998"/>
      <c r="AC14" s="997"/>
      <c r="AD14" s="997"/>
      <c r="AE14" s="997"/>
      <c r="AF14" s="997"/>
      <c r="AG14" s="998"/>
      <c r="AH14" s="997"/>
      <c r="AI14" s="997"/>
      <c r="AJ14" s="999"/>
      <c r="AK14" s="1000"/>
      <c r="AL14" s="999"/>
      <c r="AM14" s="1001"/>
      <c r="AN14" s="1001"/>
      <c r="AO14" s="1001"/>
      <c r="AP14" s="1001"/>
      <c r="AQ14" s="1002"/>
      <c r="AR14" s="1003"/>
      <c r="AS14" s="1004"/>
      <c r="AT14" s="1005"/>
      <c r="AU14" s="982"/>
    </row>
    <row r="15" spans="1:47">
      <c r="C15" s="1006"/>
      <c r="D15" s="1006"/>
      <c r="E15" s="1006"/>
      <c r="F15" s="1006"/>
      <c r="G15" s="1006"/>
      <c r="H15" s="1007"/>
      <c r="I15" s="1007"/>
      <c r="J15" s="1007"/>
      <c r="K15" s="1007"/>
      <c r="L15" s="982"/>
      <c r="M15" s="982"/>
      <c r="N15" s="982"/>
      <c r="O15" s="982"/>
      <c r="P15" s="982"/>
      <c r="Q15" s="982"/>
      <c r="R15" s="982"/>
      <c r="S15" s="982"/>
      <c r="T15" s="982"/>
      <c r="U15" s="982"/>
      <c r="V15" s="982"/>
      <c r="W15" s="982"/>
      <c r="X15" s="982"/>
      <c r="Y15" s="982"/>
      <c r="Z15" s="982"/>
      <c r="AA15" s="1008"/>
      <c r="AB15" s="1008"/>
      <c r="AC15" s="1007"/>
      <c r="AD15" s="1007"/>
      <c r="AE15" s="982"/>
      <c r="AF15" s="982"/>
      <c r="AG15" s="982"/>
      <c r="AH15" s="982"/>
      <c r="AI15" s="982"/>
      <c r="AJ15" s="982"/>
      <c r="AK15" s="982"/>
      <c r="AL15" s="982"/>
      <c r="AM15" s="982"/>
      <c r="AN15" s="982"/>
      <c r="AO15" s="982"/>
      <c r="AP15" s="982"/>
      <c r="AQ15" s="982"/>
      <c r="AR15" s="982"/>
      <c r="AS15" s="982"/>
      <c r="AT15" s="982"/>
      <c r="AU15" s="982"/>
    </row>
  </sheetData>
  <mergeCells count="41">
    <mergeCell ref="AT6:AT8"/>
    <mergeCell ref="U7:U8"/>
    <mergeCell ref="X7:X8"/>
    <mergeCell ref="AI7:AI8"/>
    <mergeCell ref="AJ7:AJ8"/>
    <mergeCell ref="AL6:AL8"/>
    <mergeCell ref="AN6:AN8"/>
    <mergeCell ref="AO6:AO8"/>
    <mergeCell ref="AP6:AP8"/>
    <mergeCell ref="AQ6:AQ8"/>
    <mergeCell ref="AS6:AS8"/>
    <mergeCell ref="AM5:AM8"/>
    <mergeCell ref="AR5:AR8"/>
    <mergeCell ref="K6:K8"/>
    <mergeCell ref="L6:L8"/>
    <mergeCell ref="M6:M8"/>
    <mergeCell ref="N6:N8"/>
    <mergeCell ref="R6:R8"/>
    <mergeCell ref="Z6:Z8"/>
    <mergeCell ref="AC6:AC8"/>
    <mergeCell ref="AD6:AD8"/>
    <mergeCell ref="I5:I8"/>
    <mergeCell ref="J5:J8"/>
    <mergeCell ref="O5:O8"/>
    <mergeCell ref="AB5:AB8"/>
    <mergeCell ref="AG5:AG8"/>
    <mergeCell ref="AK5:AL5"/>
    <mergeCell ref="AE6:AE8"/>
    <mergeCell ref="AF6:AF8"/>
    <mergeCell ref="AH6:AH8"/>
    <mergeCell ref="AK6:AK8"/>
    <mergeCell ref="C4:I4"/>
    <mergeCell ref="J4:AA4"/>
    <mergeCell ref="AB4:AQ4"/>
    <mergeCell ref="AR4:AT4"/>
    <mergeCell ref="C5:C8"/>
    <mergeCell ref="D5:D8"/>
    <mergeCell ref="E5:E8"/>
    <mergeCell ref="F5:F8"/>
    <mergeCell ref="G5:G8"/>
    <mergeCell ref="H5:H8"/>
  </mergeCells>
  <pageMargins left="0.70866141732283472" right="0.70866141732283472" top="0.74803149606299213" bottom="0.74803149606299213" header="0.31496062992125984" footer="0.31496062992125984"/>
  <pageSetup paperSize="8" scale="23" orientation="landscape" r:id="rId1"/>
  <colBreaks count="1" manualBreakCount="1">
    <brk id="31" max="20" man="1"/>
  </colBreaks>
</worksheet>
</file>

<file path=xl/worksheets/sheet8.xml><?xml version="1.0" encoding="utf-8"?>
<worksheet xmlns="http://schemas.openxmlformats.org/spreadsheetml/2006/main" xmlns:r="http://schemas.openxmlformats.org/officeDocument/2006/relationships">
  <sheetPr>
    <pageSetUpPr fitToPage="1"/>
  </sheetPr>
  <dimension ref="B1:AA47"/>
  <sheetViews>
    <sheetView topLeftCell="A16" zoomScale="30" zoomScaleNormal="30" zoomScaleSheetLayoutView="30" workbookViewId="0">
      <selection activeCell="F20" sqref="F20"/>
    </sheetView>
  </sheetViews>
  <sheetFormatPr baseColWidth="10" defaultColWidth="11.42578125" defaultRowHeight="15"/>
  <cols>
    <col min="1" max="2" width="11.42578125" style="1740"/>
    <col min="3" max="3" width="82.85546875" style="1740" customWidth="1"/>
    <col min="4" max="4" width="32" style="1740" customWidth="1"/>
    <col min="5" max="5" width="43.5703125" style="1740" customWidth="1"/>
    <col min="6" max="6" width="36.42578125" style="1740" customWidth="1"/>
    <col min="7" max="8" width="31.7109375" style="1740" customWidth="1"/>
    <col min="9" max="9" width="30.140625" style="1740" customWidth="1"/>
    <col min="10" max="10" width="29" style="1740" customWidth="1"/>
    <col min="11" max="11" width="27" style="1740" customWidth="1"/>
    <col min="12" max="12" width="28.7109375" style="1740" customWidth="1"/>
    <col min="13" max="13" width="34.85546875" style="1740" customWidth="1"/>
    <col min="14" max="14" width="37" style="1740" customWidth="1"/>
    <col min="15" max="15" width="34.85546875" style="1740" customWidth="1"/>
    <col min="16" max="16" width="27.5703125" style="1740" customWidth="1"/>
    <col min="17" max="17" width="36.85546875" style="1740" customWidth="1"/>
    <col min="18" max="18" width="38.7109375" style="1740" customWidth="1"/>
    <col min="19" max="21" width="14.7109375" style="1740" customWidth="1"/>
    <col min="22" max="22" width="18.7109375" style="1740" customWidth="1"/>
    <col min="23" max="23" width="25.42578125" style="1740" customWidth="1"/>
    <col min="24" max="24" width="34.85546875" style="1740" customWidth="1"/>
    <col min="25" max="25" width="28" style="1740" customWidth="1"/>
    <col min="26" max="26" width="34.140625" style="1740" customWidth="1"/>
    <col min="27" max="27" width="34" style="1740" customWidth="1"/>
    <col min="28" max="16384" width="11.42578125" style="1740"/>
  </cols>
  <sheetData>
    <row r="1" spans="2:27" ht="45.75">
      <c r="C1" s="1741" t="s">
        <v>1519</v>
      </c>
      <c r="D1" s="1742" t="s">
        <v>236</v>
      </c>
      <c r="E1" s="1743"/>
      <c r="F1" s="1744"/>
      <c r="G1" s="1744"/>
      <c r="H1" s="1744"/>
      <c r="I1" s="1744"/>
      <c r="J1" s="1744"/>
      <c r="K1" s="1745"/>
      <c r="L1" s="1746"/>
      <c r="M1" s="1745"/>
      <c r="N1" s="1745"/>
      <c r="O1" s="1745"/>
      <c r="P1" s="1745"/>
      <c r="Q1" s="1745"/>
      <c r="R1" s="1745"/>
      <c r="S1" s="1745"/>
      <c r="T1" s="1747"/>
      <c r="U1" s="1747"/>
      <c r="V1" s="1748"/>
      <c r="W1" s="1748"/>
      <c r="X1" s="1748"/>
      <c r="Y1" s="1749"/>
      <c r="Z1" s="1749"/>
      <c r="AA1" s="1749"/>
    </row>
    <row r="2" spans="2:27" ht="45.75">
      <c r="C2" s="1741"/>
      <c r="D2" s="1750"/>
      <c r="E2" s="1750"/>
      <c r="F2" s="1751"/>
      <c r="G2" s="1752"/>
      <c r="H2" s="1752"/>
      <c r="I2" s="1752"/>
      <c r="J2" s="1752"/>
      <c r="K2" s="1753"/>
      <c r="L2" s="1754"/>
      <c r="M2" s="1753"/>
      <c r="N2" s="1753"/>
      <c r="O2" s="1753"/>
      <c r="P2" s="1753"/>
      <c r="Q2" s="1753"/>
      <c r="R2" s="1753"/>
      <c r="S2" s="1753"/>
      <c r="T2" s="1755"/>
      <c r="U2" s="1755"/>
      <c r="V2" s="1756"/>
      <c r="W2" s="1756"/>
      <c r="X2" s="1749"/>
      <c r="Y2" s="1749"/>
      <c r="Z2" s="1749"/>
      <c r="AA2" s="1749"/>
    </row>
    <row r="3" spans="2:27" ht="45.75">
      <c r="C3" s="1757" t="s">
        <v>1520</v>
      </c>
      <c r="D3" s="1750"/>
      <c r="E3" s="1758"/>
      <c r="F3" s="1759"/>
      <c r="G3" s="1752"/>
      <c r="H3" s="1752"/>
      <c r="I3" s="1752"/>
      <c r="J3" s="1752"/>
      <c r="K3" s="1753"/>
      <c r="L3" s="1754"/>
      <c r="M3" s="1753"/>
      <c r="N3" s="1753"/>
      <c r="O3" s="1753"/>
      <c r="P3" s="1753"/>
      <c r="Q3" s="1753"/>
      <c r="R3" s="1753"/>
      <c r="S3" s="1753"/>
      <c r="T3" s="1755"/>
      <c r="U3" s="1755"/>
      <c r="V3" s="1756"/>
      <c r="W3" s="1756"/>
      <c r="X3" s="1749"/>
      <c r="Y3" s="1749"/>
      <c r="Z3" s="1749"/>
      <c r="AA3" s="1749"/>
    </row>
    <row r="4" spans="2:27" ht="45.75">
      <c r="C4" s="1757"/>
      <c r="D4" s="1750"/>
      <c r="E4" s="1760"/>
      <c r="F4" s="1761"/>
      <c r="G4" s="1752"/>
      <c r="H4" s="1752"/>
      <c r="I4" s="1752"/>
      <c r="J4" s="1752"/>
      <c r="K4" s="1753"/>
      <c r="L4" s="1754"/>
      <c r="M4" s="1753"/>
      <c r="N4" s="1753"/>
      <c r="O4" s="1753"/>
      <c r="P4" s="1753"/>
      <c r="Q4" s="1753"/>
      <c r="R4" s="1753"/>
      <c r="S4" s="1753"/>
      <c r="T4" s="1755"/>
      <c r="U4" s="1755"/>
      <c r="V4" s="1756"/>
      <c r="W4" s="1756"/>
      <c r="X4" s="1749"/>
      <c r="Y4" s="1749"/>
      <c r="Z4" s="1749"/>
      <c r="AA4" s="1749"/>
    </row>
    <row r="5" spans="2:27" ht="35.25">
      <c r="C5" s="1762"/>
      <c r="D5" s="1763"/>
      <c r="E5" s="1760"/>
      <c r="F5" s="1761"/>
      <c r="G5" s="1764"/>
      <c r="H5" s="1765"/>
      <c r="I5" s="1766"/>
      <c r="J5" s="1767"/>
      <c r="K5" s="1767"/>
      <c r="L5" s="1767"/>
      <c r="M5" s="1768"/>
      <c r="N5" s="1768"/>
      <c r="O5" s="1768"/>
      <c r="P5" s="1768"/>
      <c r="Q5" s="1768"/>
      <c r="R5" s="1768"/>
      <c r="S5" s="1768"/>
      <c r="T5" s="1769"/>
      <c r="U5" s="1769"/>
      <c r="V5" s="1769"/>
      <c r="W5" s="1769"/>
      <c r="X5" s="1749"/>
      <c r="Y5" s="1769"/>
      <c r="Z5" s="1769"/>
      <c r="AA5" s="1769"/>
    </row>
    <row r="6" spans="2:27" ht="36" thickBot="1">
      <c r="C6" s="1770"/>
      <c r="D6" s="1771"/>
      <c r="E6" s="1771"/>
      <c r="F6" s="1771"/>
      <c r="G6" s="1771"/>
      <c r="H6" s="1772"/>
      <c r="I6" s="1766"/>
      <c r="J6" s="1773"/>
      <c r="K6" s="1773"/>
      <c r="L6" s="1773"/>
      <c r="M6" s="1768"/>
      <c r="N6" s="1768"/>
      <c r="O6" s="1768"/>
      <c r="P6" s="1768"/>
      <c r="Q6" s="1768"/>
      <c r="R6" s="1768"/>
      <c r="S6" s="1768"/>
      <c r="T6" s="1769"/>
      <c r="U6" s="1769"/>
      <c r="V6" s="1769"/>
      <c r="W6" s="1769"/>
      <c r="X6" s="1769"/>
      <c r="Y6" s="1769"/>
      <c r="Z6" s="1769"/>
      <c r="AA6" s="1769"/>
    </row>
    <row r="7" spans="2:27" ht="169.5" customHeight="1">
      <c r="B7" s="1774"/>
      <c r="C7" s="1775"/>
      <c r="D7" s="1776" t="s">
        <v>54</v>
      </c>
      <c r="E7" s="1777"/>
      <c r="F7" s="1778" t="s">
        <v>1521</v>
      </c>
      <c r="G7" s="1778" t="s">
        <v>55</v>
      </c>
      <c r="H7" s="1779" t="s">
        <v>56</v>
      </c>
      <c r="I7" s="1780"/>
      <c r="J7" s="1780"/>
      <c r="K7" s="1780"/>
      <c r="L7" s="1780"/>
      <c r="M7" s="1781"/>
      <c r="N7" s="1782" t="s">
        <v>57</v>
      </c>
      <c r="O7" s="1783" t="s">
        <v>1522</v>
      </c>
      <c r="P7" s="1784"/>
      <c r="Q7" s="1785"/>
      <c r="R7" s="1786" t="s">
        <v>58</v>
      </c>
      <c r="S7" s="1786" t="s">
        <v>1523</v>
      </c>
      <c r="T7" s="1787"/>
      <c r="U7" s="1787"/>
      <c r="V7" s="1788"/>
      <c r="W7" s="1789" t="s">
        <v>1524</v>
      </c>
      <c r="X7" s="1790"/>
      <c r="Y7" s="1791" t="s">
        <v>1257</v>
      </c>
      <c r="Z7" s="1792"/>
      <c r="AA7" s="1793"/>
    </row>
    <row r="8" spans="2:27" ht="96.75" customHeight="1">
      <c r="B8" s="1794"/>
      <c r="C8" s="1795"/>
      <c r="D8" s="1796"/>
      <c r="E8" s="1797" t="s">
        <v>1525</v>
      </c>
      <c r="F8" s="1798"/>
      <c r="G8" s="1799"/>
      <c r="H8" s="1800" t="s">
        <v>59</v>
      </c>
      <c r="I8" s="1801"/>
      <c r="J8" s="1800" t="s">
        <v>60</v>
      </c>
      <c r="K8" s="1802"/>
      <c r="L8" s="1800" t="s">
        <v>61</v>
      </c>
      <c r="M8" s="1802"/>
      <c r="N8" s="1803"/>
      <c r="O8" s="1804" t="s">
        <v>1526</v>
      </c>
      <c r="P8" s="1805" t="s">
        <v>1527</v>
      </c>
      <c r="Q8" s="1806"/>
      <c r="R8" s="1807"/>
      <c r="S8" s="1808">
        <v>0</v>
      </c>
      <c r="T8" s="1808">
        <v>0.2</v>
      </c>
      <c r="U8" s="1808">
        <v>0.5</v>
      </c>
      <c r="V8" s="1808">
        <v>1</v>
      </c>
      <c r="W8" s="1809"/>
      <c r="X8" s="1810" t="s">
        <v>1528</v>
      </c>
      <c r="Y8" s="1811"/>
      <c r="Z8" s="1812" t="s">
        <v>1529</v>
      </c>
      <c r="AA8" s="1813" t="s">
        <v>1530</v>
      </c>
    </row>
    <row r="9" spans="2:27" ht="30" customHeight="1">
      <c r="B9" s="1794"/>
      <c r="C9" s="1795"/>
      <c r="D9" s="1796"/>
      <c r="E9" s="1814"/>
      <c r="F9" s="1798"/>
      <c r="G9" s="1799"/>
      <c r="H9" s="1815" t="s">
        <v>1287</v>
      </c>
      <c r="I9" s="1815" t="s">
        <v>1288</v>
      </c>
      <c r="J9" s="1816" t="s">
        <v>1531</v>
      </c>
      <c r="K9" s="1816" t="s">
        <v>1532</v>
      </c>
      <c r="L9" s="1816" t="s">
        <v>1289</v>
      </c>
      <c r="M9" s="1816" t="s">
        <v>1533</v>
      </c>
      <c r="N9" s="1803"/>
      <c r="O9" s="1817"/>
      <c r="P9" s="1818"/>
      <c r="Q9" s="1819" t="s">
        <v>1534</v>
      </c>
      <c r="R9" s="1820"/>
      <c r="S9" s="1821"/>
      <c r="T9" s="1821"/>
      <c r="U9" s="1821"/>
      <c r="V9" s="1821"/>
      <c r="W9" s="1809"/>
      <c r="X9" s="1822"/>
      <c r="Y9" s="1811"/>
      <c r="Z9" s="1823"/>
      <c r="AA9" s="1824"/>
    </row>
    <row r="10" spans="2:27" ht="324.75" customHeight="1">
      <c r="B10" s="1794"/>
      <c r="C10" s="1795"/>
      <c r="D10" s="1825"/>
      <c r="E10" s="1826"/>
      <c r="F10" s="1827"/>
      <c r="G10" s="1828"/>
      <c r="H10" s="1829"/>
      <c r="I10" s="1829"/>
      <c r="J10" s="1798"/>
      <c r="K10" s="1798"/>
      <c r="L10" s="1827"/>
      <c r="M10" s="1827"/>
      <c r="N10" s="1803"/>
      <c r="O10" s="1830"/>
      <c r="P10" s="1831"/>
      <c r="Q10" s="1377"/>
      <c r="R10" s="1832"/>
      <c r="S10" s="1833"/>
      <c r="T10" s="1821"/>
      <c r="U10" s="1821"/>
      <c r="V10" s="1821"/>
      <c r="W10" s="1809"/>
      <c r="X10" s="1834" t="s">
        <v>1528</v>
      </c>
      <c r="Y10" s="1835"/>
      <c r="Z10" s="1836"/>
      <c r="AA10" s="1837"/>
    </row>
    <row r="11" spans="2:27" ht="117.75" customHeight="1" thickBot="1">
      <c r="B11" s="1838"/>
      <c r="C11" s="1839"/>
      <c r="D11" s="1840" t="s">
        <v>0</v>
      </c>
      <c r="E11" s="1841" t="s">
        <v>1</v>
      </c>
      <c r="F11" s="1842" t="s">
        <v>2</v>
      </c>
      <c r="G11" s="1843" t="s">
        <v>1535</v>
      </c>
      <c r="H11" s="1842" t="s">
        <v>4</v>
      </c>
      <c r="I11" s="1842" t="s">
        <v>5</v>
      </c>
      <c r="J11" s="1842" t="s">
        <v>6</v>
      </c>
      <c r="K11" s="1842" t="s">
        <v>7</v>
      </c>
      <c r="L11" s="1842" t="s">
        <v>8</v>
      </c>
      <c r="M11" s="1842" t="s">
        <v>9</v>
      </c>
      <c r="N11" s="1842" t="s">
        <v>1536</v>
      </c>
      <c r="O11" s="1844" t="s">
        <v>11</v>
      </c>
      <c r="P11" s="1845" t="s">
        <v>12</v>
      </c>
      <c r="Q11" s="1844" t="s">
        <v>13</v>
      </c>
      <c r="R11" s="1846" t="s">
        <v>1537</v>
      </c>
      <c r="S11" s="1846" t="s">
        <v>15</v>
      </c>
      <c r="T11" s="1846" t="s">
        <v>16</v>
      </c>
      <c r="U11" s="1846" t="s">
        <v>17</v>
      </c>
      <c r="V11" s="1846" t="s">
        <v>18</v>
      </c>
      <c r="W11" s="1846" t="s">
        <v>1538</v>
      </c>
      <c r="X11" s="1847" t="s">
        <v>20</v>
      </c>
      <c r="Y11" s="1848">
        <v>220</v>
      </c>
      <c r="Z11" s="1849" t="s">
        <v>22</v>
      </c>
      <c r="AA11" s="1850" t="s">
        <v>23</v>
      </c>
    </row>
    <row r="12" spans="2:27" ht="120.75" customHeight="1">
      <c r="B12" s="1851" t="s">
        <v>0</v>
      </c>
      <c r="C12" s="1852" t="s">
        <v>62</v>
      </c>
      <c r="D12" s="1853"/>
      <c r="E12" s="1854"/>
      <c r="F12" s="1855"/>
      <c r="G12" s="1856"/>
      <c r="H12" s="1857"/>
      <c r="I12" s="1858"/>
      <c r="J12" s="1858"/>
      <c r="K12" s="1858"/>
      <c r="L12" s="1858"/>
      <c r="M12" s="1859"/>
      <c r="N12" s="1860"/>
      <c r="O12" s="1861"/>
      <c r="P12" s="1858"/>
      <c r="Q12" s="1855"/>
      <c r="R12" s="1862"/>
      <c r="S12" s="1853"/>
      <c r="T12" s="1863"/>
      <c r="U12" s="1863"/>
      <c r="V12" s="1864"/>
      <c r="W12" s="1865"/>
      <c r="X12" s="1866"/>
      <c r="Y12" s="1825" t="s">
        <v>63</v>
      </c>
      <c r="Z12" s="1867"/>
      <c r="AA12" s="1868"/>
    </row>
    <row r="13" spans="2:27" s="1879" customFormat="1" ht="120.75" customHeight="1">
      <c r="B13" s="1869" t="s">
        <v>1311</v>
      </c>
      <c r="C13" s="1870" t="s">
        <v>1539</v>
      </c>
      <c r="D13" s="1871"/>
      <c r="E13" s="1854"/>
      <c r="F13" s="1872"/>
      <c r="G13" s="1872"/>
      <c r="H13" s="1858"/>
      <c r="I13" s="1858"/>
      <c r="J13" s="1858"/>
      <c r="K13" s="1858"/>
      <c r="L13" s="1858"/>
      <c r="M13" s="1858"/>
      <c r="N13" s="1872"/>
      <c r="O13" s="1858"/>
      <c r="P13" s="1858"/>
      <c r="Q13" s="1858"/>
      <c r="R13" s="1871"/>
      <c r="S13" s="1873"/>
      <c r="T13" s="1873"/>
      <c r="U13" s="1873"/>
      <c r="V13" s="1873"/>
      <c r="W13" s="1874"/>
      <c r="X13" s="1875"/>
      <c r="Y13" s="1876"/>
      <c r="Z13" s="1877"/>
      <c r="AA13" s="1878"/>
    </row>
    <row r="14" spans="2:27" s="1879" customFormat="1" ht="147">
      <c r="B14" s="1880" t="s">
        <v>1313</v>
      </c>
      <c r="C14" s="1870" t="s">
        <v>1540</v>
      </c>
      <c r="D14" s="1871"/>
      <c r="E14" s="1854"/>
      <c r="F14" s="1872"/>
      <c r="G14" s="1872"/>
      <c r="H14" s="1858"/>
      <c r="I14" s="1858"/>
      <c r="J14" s="1858"/>
      <c r="K14" s="1858"/>
      <c r="L14" s="1858"/>
      <c r="M14" s="1858"/>
      <c r="N14" s="1860"/>
      <c r="O14" s="1858"/>
      <c r="P14" s="1858"/>
      <c r="Q14" s="1858"/>
      <c r="R14" s="1881"/>
      <c r="S14" s="1873"/>
      <c r="T14" s="1873"/>
      <c r="U14" s="1873"/>
      <c r="V14" s="1873"/>
      <c r="W14" s="1825"/>
      <c r="X14" s="1882"/>
      <c r="Y14" s="1883"/>
      <c r="Z14" s="1877"/>
      <c r="AA14" s="1878"/>
    </row>
    <row r="15" spans="2:27" ht="120.75" customHeight="1">
      <c r="B15" s="1884" t="s">
        <v>1315</v>
      </c>
      <c r="C15" s="1885" t="s">
        <v>1541</v>
      </c>
      <c r="D15" s="1886"/>
      <c r="E15" s="1887"/>
      <c r="F15" s="1872"/>
      <c r="G15" s="1872"/>
      <c r="H15" s="1858"/>
      <c r="I15" s="1858"/>
      <c r="J15" s="1858"/>
      <c r="K15" s="1858"/>
      <c r="L15" s="1858"/>
      <c r="M15" s="1858"/>
      <c r="N15" s="1860"/>
      <c r="O15" s="1858"/>
      <c r="P15" s="1858"/>
      <c r="Q15" s="1858"/>
      <c r="R15" s="1881"/>
      <c r="S15" s="1873"/>
      <c r="T15" s="1873"/>
      <c r="U15" s="1873"/>
      <c r="V15" s="1873"/>
      <c r="W15" s="1825"/>
      <c r="X15" s="1882"/>
      <c r="Y15" s="1883"/>
      <c r="Z15" s="1888"/>
      <c r="AA15" s="1889"/>
    </row>
    <row r="16" spans="2:27" ht="193.5">
      <c r="B16" s="1884" t="s">
        <v>1542</v>
      </c>
      <c r="C16" s="1885" t="s">
        <v>1543</v>
      </c>
      <c r="D16" s="1886"/>
      <c r="E16" s="1887"/>
      <c r="F16" s="1872"/>
      <c r="G16" s="1872"/>
      <c r="H16" s="1858"/>
      <c r="I16" s="1858"/>
      <c r="J16" s="1858"/>
      <c r="K16" s="1858"/>
      <c r="L16" s="1858"/>
      <c r="M16" s="1858"/>
      <c r="N16" s="1860"/>
      <c r="O16" s="1858"/>
      <c r="P16" s="1858"/>
      <c r="Q16" s="1858"/>
      <c r="R16" s="1881"/>
      <c r="S16" s="1873"/>
      <c r="T16" s="1873"/>
      <c r="U16" s="1873"/>
      <c r="V16" s="1873"/>
      <c r="W16" s="1825"/>
      <c r="X16" s="1882"/>
      <c r="Y16" s="1883"/>
      <c r="Z16" s="1888"/>
      <c r="AA16" s="1889"/>
    </row>
    <row r="17" spans="2:27" ht="72" customHeight="1">
      <c r="B17" s="1794"/>
      <c r="C17" s="1890" t="s">
        <v>1544</v>
      </c>
      <c r="D17" s="1891"/>
      <c r="E17" s="1891"/>
      <c r="F17" s="1891"/>
      <c r="G17" s="1891"/>
      <c r="H17" s="1891"/>
      <c r="I17" s="1891"/>
      <c r="J17" s="1891"/>
      <c r="K17" s="1891"/>
      <c r="L17" s="1891"/>
      <c r="M17" s="1891"/>
      <c r="N17" s="1891"/>
      <c r="O17" s="1891"/>
      <c r="P17" s="1891"/>
      <c r="Q17" s="1891"/>
      <c r="R17" s="1891"/>
      <c r="S17" s="1891"/>
      <c r="T17" s="1891"/>
      <c r="U17" s="1891"/>
      <c r="V17" s="1891"/>
      <c r="W17" s="1891"/>
      <c r="X17" s="1891"/>
      <c r="Y17" s="1891"/>
      <c r="Z17" s="1891"/>
      <c r="AA17" s="1892"/>
    </row>
    <row r="18" spans="2:27" ht="111.75" customHeight="1">
      <c r="B18" s="1893" t="s">
        <v>1</v>
      </c>
      <c r="C18" s="1894" t="s">
        <v>1545</v>
      </c>
      <c r="D18" s="1895"/>
      <c r="E18" s="1896"/>
      <c r="F18" s="1897"/>
      <c r="G18" s="1898"/>
      <c r="H18" s="1899"/>
      <c r="I18" s="1900"/>
      <c r="J18" s="1900"/>
      <c r="K18" s="1900"/>
      <c r="L18" s="1900"/>
      <c r="M18" s="1901"/>
      <c r="N18" s="1902"/>
      <c r="O18" s="1899"/>
      <c r="P18" s="1900"/>
      <c r="Q18" s="1901"/>
      <c r="R18" s="1903"/>
      <c r="S18" s="1904"/>
      <c r="T18" s="1905"/>
      <c r="U18" s="1905"/>
      <c r="V18" s="1906"/>
      <c r="W18" s="1895"/>
      <c r="X18" s="1907"/>
      <c r="Y18" s="1908"/>
      <c r="Z18" s="1909"/>
      <c r="AA18" s="1910"/>
    </row>
    <row r="19" spans="2:27" ht="135.75" customHeight="1">
      <c r="B19" s="1893" t="s">
        <v>2</v>
      </c>
      <c r="C19" s="1911" t="s">
        <v>1546</v>
      </c>
      <c r="D19" s="1912"/>
      <c r="E19" s="1913"/>
      <c r="F19" s="1914"/>
      <c r="G19" s="1915"/>
      <c r="H19" s="1916"/>
      <c r="I19" s="1917"/>
      <c r="J19" s="1917"/>
      <c r="K19" s="1917"/>
      <c r="L19" s="1917"/>
      <c r="M19" s="1918"/>
      <c r="N19" s="1919"/>
      <c r="O19" s="1916"/>
      <c r="P19" s="1917"/>
      <c r="Q19" s="1918"/>
      <c r="R19" s="1920"/>
      <c r="S19" s="1912"/>
      <c r="T19" s="1921"/>
      <c r="U19" s="1921"/>
      <c r="V19" s="1922"/>
      <c r="W19" s="1923"/>
      <c r="X19" s="1924"/>
      <c r="Y19" s="1925"/>
      <c r="Z19" s="1909"/>
      <c r="AA19" s="1910"/>
    </row>
    <row r="20" spans="2:27" ht="135.75" customHeight="1">
      <c r="B20" s="1869"/>
      <c r="C20" s="1911" t="s">
        <v>1547</v>
      </c>
      <c r="D20" s="1926"/>
      <c r="E20" s="1927"/>
      <c r="F20" s="1928"/>
      <c r="G20" s="1929"/>
      <c r="H20" s="1930"/>
      <c r="I20" s="1931"/>
      <c r="J20" s="1931"/>
      <c r="K20" s="1931"/>
      <c r="L20" s="1931"/>
      <c r="M20" s="1927"/>
      <c r="N20" s="1932"/>
      <c r="O20" s="1931"/>
      <c r="P20" s="1931"/>
      <c r="Q20" s="1931"/>
      <c r="R20" s="1909"/>
      <c r="S20" s="1926"/>
      <c r="T20" s="1933"/>
      <c r="U20" s="1933"/>
      <c r="V20" s="1934"/>
      <c r="W20" s="1926"/>
      <c r="X20" s="1935"/>
      <c r="Y20" s="1936"/>
      <c r="Z20" s="1909"/>
      <c r="AA20" s="1910"/>
    </row>
    <row r="21" spans="2:27" s="1946" customFormat="1" ht="79.5" customHeight="1">
      <c r="B21" s="1869" t="s">
        <v>3</v>
      </c>
      <c r="C21" s="1937" t="s">
        <v>1548</v>
      </c>
      <c r="D21" s="1923"/>
      <c r="E21" s="1934"/>
      <c r="F21" s="1938"/>
      <c r="G21" s="1939"/>
      <c r="H21" s="1940"/>
      <c r="I21" s="1941"/>
      <c r="J21" s="1941"/>
      <c r="K21" s="1941"/>
      <c r="L21" s="1941"/>
      <c r="M21" s="1942"/>
      <c r="N21" s="1943"/>
      <c r="O21" s="1917"/>
      <c r="P21" s="1917"/>
      <c r="Q21" s="1917"/>
      <c r="R21" s="1944"/>
      <c r="S21" s="1930"/>
      <c r="T21" s="1931"/>
      <c r="U21" s="1931"/>
      <c r="V21" s="1927"/>
      <c r="W21" s="1923"/>
      <c r="X21" s="1945"/>
      <c r="Y21" s="1944"/>
      <c r="Z21" s="1909"/>
      <c r="AA21" s="1910"/>
    </row>
    <row r="22" spans="2:27" s="1946" customFormat="1" ht="163.5" customHeight="1">
      <c r="B22" s="1947" t="s">
        <v>4</v>
      </c>
      <c r="C22" s="1948" t="s">
        <v>1549</v>
      </c>
      <c r="D22" s="1923"/>
      <c r="E22" s="1934"/>
      <c r="F22" s="1938"/>
      <c r="G22" s="1949"/>
      <c r="H22" s="1930"/>
      <c r="I22" s="1931"/>
      <c r="J22" s="1931"/>
      <c r="K22" s="1931"/>
      <c r="L22" s="1931"/>
      <c r="M22" s="1927"/>
      <c r="N22" s="1950"/>
      <c r="O22" s="1931"/>
      <c r="P22" s="1931"/>
      <c r="Q22" s="1931"/>
      <c r="R22" s="1909"/>
      <c r="S22" s="1930"/>
      <c r="T22" s="1931"/>
      <c r="U22" s="1931"/>
      <c r="V22" s="1927"/>
      <c r="W22" s="1926"/>
      <c r="X22" s="1934"/>
      <c r="Y22" s="1909"/>
      <c r="Z22" s="1909"/>
      <c r="AA22" s="1910"/>
    </row>
    <row r="23" spans="2:27" s="1946" customFormat="1" ht="163.5" customHeight="1">
      <c r="B23" s="1947" t="s">
        <v>5</v>
      </c>
      <c r="C23" s="1937" t="s">
        <v>1550</v>
      </c>
      <c r="D23" s="1923"/>
      <c r="E23" s="1934"/>
      <c r="F23" s="1938"/>
      <c r="G23" s="1939"/>
      <c r="H23" s="1940"/>
      <c r="I23" s="1941"/>
      <c r="J23" s="1941"/>
      <c r="K23" s="1941"/>
      <c r="L23" s="1941"/>
      <c r="M23" s="1942"/>
      <c r="N23" s="1943"/>
      <c r="O23" s="1941"/>
      <c r="P23" s="1941"/>
      <c r="Q23" s="1941"/>
      <c r="R23" s="1944"/>
      <c r="S23" s="1930"/>
      <c r="T23" s="1931"/>
      <c r="U23" s="1931"/>
      <c r="V23" s="1927"/>
      <c r="W23" s="1923"/>
      <c r="X23" s="1945"/>
      <c r="Y23" s="1944"/>
      <c r="Z23" s="1909"/>
      <c r="AA23" s="1910"/>
    </row>
    <row r="24" spans="2:27" s="1946" customFormat="1" ht="163.5" customHeight="1">
      <c r="B24" s="1947" t="s">
        <v>6</v>
      </c>
      <c r="C24" s="1948" t="s">
        <v>1549</v>
      </c>
      <c r="D24" s="1923"/>
      <c r="E24" s="1934"/>
      <c r="F24" s="1938"/>
      <c r="G24" s="1949"/>
      <c r="H24" s="1930"/>
      <c r="I24" s="1931"/>
      <c r="J24" s="1931"/>
      <c r="K24" s="1931"/>
      <c r="L24" s="1931"/>
      <c r="M24" s="1927"/>
      <c r="N24" s="1950"/>
      <c r="O24" s="1931"/>
      <c r="P24" s="1931"/>
      <c r="Q24" s="1931"/>
      <c r="R24" s="1909"/>
      <c r="S24" s="1930"/>
      <c r="T24" s="1931"/>
      <c r="U24" s="1931"/>
      <c r="V24" s="1927"/>
      <c r="W24" s="1923"/>
      <c r="X24" s="1945"/>
      <c r="Y24" s="1909"/>
      <c r="Z24" s="1909"/>
      <c r="AA24" s="1910"/>
    </row>
    <row r="25" spans="2:27" s="1946" customFormat="1" ht="146.25" customHeight="1">
      <c r="B25" s="1947" t="s">
        <v>7</v>
      </c>
      <c r="C25" s="1951" t="s">
        <v>1551</v>
      </c>
      <c r="D25" s="1952"/>
      <c r="E25" s="1953"/>
      <c r="F25" s="1859"/>
      <c r="G25" s="1860"/>
      <c r="H25" s="1954"/>
      <c r="I25" s="1955"/>
      <c r="J25" s="1955"/>
      <c r="K25" s="1955"/>
      <c r="L25" s="1955"/>
      <c r="M25" s="1956"/>
      <c r="N25" s="1957"/>
      <c r="O25" s="1955"/>
      <c r="P25" s="1955"/>
      <c r="Q25" s="1955"/>
      <c r="R25" s="1881"/>
      <c r="S25" s="1958"/>
      <c r="T25" s="1959"/>
      <c r="U25" s="1959"/>
      <c r="V25" s="1960"/>
      <c r="W25" s="1952"/>
      <c r="X25" s="1961"/>
      <c r="Y25" s="1881"/>
      <c r="Z25" s="1909"/>
      <c r="AA25" s="1910"/>
    </row>
    <row r="26" spans="2:27" ht="75" customHeight="1">
      <c r="B26" s="1893"/>
      <c r="C26" s="1962" t="s">
        <v>1552</v>
      </c>
      <c r="D26" s="1963"/>
      <c r="E26" s="1963"/>
      <c r="F26" s="1963"/>
      <c r="G26" s="1963"/>
      <c r="H26" s="1963"/>
      <c r="I26" s="1963"/>
      <c r="J26" s="1963"/>
      <c r="K26" s="1963"/>
      <c r="L26" s="1963"/>
      <c r="M26" s="1963"/>
      <c r="N26" s="1963"/>
      <c r="O26" s="1963"/>
      <c r="P26" s="1963"/>
      <c r="Q26" s="1963"/>
      <c r="R26" s="1963"/>
      <c r="S26" s="1963"/>
      <c r="T26" s="1963"/>
      <c r="U26" s="1963"/>
      <c r="V26" s="1963"/>
      <c r="W26" s="1963"/>
      <c r="X26" s="1963"/>
      <c r="Y26" s="1963"/>
      <c r="Z26" s="1963"/>
      <c r="AA26" s="1964"/>
    </row>
    <row r="27" spans="2:27" ht="63.75" customHeight="1">
      <c r="B27" s="1893">
        <v>90</v>
      </c>
      <c r="C27" s="1965" t="s">
        <v>1553</v>
      </c>
      <c r="D27" s="1966"/>
      <c r="E27" s="1967"/>
      <c r="F27" s="1968"/>
      <c r="G27" s="1969"/>
      <c r="H27" s="1970"/>
      <c r="I27" s="1971"/>
      <c r="J27" s="1972"/>
      <c r="K27" s="1972"/>
      <c r="L27" s="1972"/>
      <c r="M27" s="1973"/>
      <c r="N27" s="1974"/>
      <c r="O27" s="1975"/>
      <c r="P27" s="1972"/>
      <c r="Q27" s="1973"/>
      <c r="R27" s="1976"/>
      <c r="S27" s="1977"/>
      <c r="T27" s="1978"/>
      <c r="U27" s="1978"/>
      <c r="V27" s="1979"/>
      <c r="W27" s="1980"/>
      <c r="X27" s="1979"/>
      <c r="Y27" s="1981"/>
      <c r="Z27" s="1979"/>
      <c r="AA27" s="1982"/>
    </row>
    <row r="28" spans="2:27" ht="63.75" customHeight="1">
      <c r="B28" s="1869">
        <v>100</v>
      </c>
      <c r="C28" s="1983">
        <v>0.02</v>
      </c>
      <c r="D28" s="1966"/>
      <c r="E28" s="1967"/>
      <c r="F28" s="1968"/>
      <c r="G28" s="1969"/>
      <c r="H28" s="1970"/>
      <c r="I28" s="1971"/>
      <c r="J28" s="1972"/>
      <c r="K28" s="1972"/>
      <c r="L28" s="1972"/>
      <c r="M28" s="1973"/>
      <c r="N28" s="1974"/>
      <c r="O28" s="1975"/>
      <c r="P28" s="1972"/>
      <c r="Q28" s="1973"/>
      <c r="R28" s="1976"/>
      <c r="S28" s="1977"/>
      <c r="T28" s="1978"/>
      <c r="U28" s="1978"/>
      <c r="V28" s="1979"/>
      <c r="W28" s="1980"/>
      <c r="X28" s="1979"/>
      <c r="Y28" s="1981"/>
      <c r="Z28" s="1979"/>
      <c r="AA28" s="1982"/>
    </row>
    <row r="29" spans="2:27" ht="51.75" customHeight="1">
      <c r="B29" s="1869">
        <v>110</v>
      </c>
      <c r="C29" s="1983">
        <v>0.1</v>
      </c>
      <c r="D29" s="1984"/>
      <c r="E29" s="1985"/>
      <c r="F29" s="1986"/>
      <c r="G29" s="1987"/>
      <c r="H29" s="1988"/>
      <c r="I29" s="1989"/>
      <c r="J29" s="1972"/>
      <c r="K29" s="1972"/>
      <c r="L29" s="1972"/>
      <c r="M29" s="1973"/>
      <c r="N29" s="1974"/>
      <c r="O29" s="1975"/>
      <c r="P29" s="1972"/>
      <c r="Q29" s="1973"/>
      <c r="R29" s="1976"/>
      <c r="S29" s="1977"/>
      <c r="T29" s="1978"/>
      <c r="U29" s="1978"/>
      <c r="V29" s="1979"/>
      <c r="W29" s="1980"/>
      <c r="X29" s="1979"/>
      <c r="Y29" s="1981"/>
      <c r="Z29" s="1979"/>
      <c r="AA29" s="1982"/>
    </row>
    <row r="30" spans="2:27" ht="44.25" customHeight="1">
      <c r="B30" s="1869">
        <v>120</v>
      </c>
      <c r="C30" s="1983">
        <v>0.2</v>
      </c>
      <c r="D30" s="1966"/>
      <c r="E30" s="1967"/>
      <c r="F30" s="1968"/>
      <c r="G30" s="1969"/>
      <c r="H30" s="1970"/>
      <c r="I30" s="1971"/>
      <c r="J30" s="1972"/>
      <c r="K30" s="1972"/>
      <c r="L30" s="1972"/>
      <c r="M30" s="1973"/>
      <c r="N30" s="1974"/>
      <c r="O30" s="1975"/>
      <c r="P30" s="1972"/>
      <c r="Q30" s="1973"/>
      <c r="R30" s="1976"/>
      <c r="S30" s="1977"/>
      <c r="T30" s="1978"/>
      <c r="U30" s="1978"/>
      <c r="V30" s="1979"/>
      <c r="W30" s="1980"/>
      <c r="X30" s="1979"/>
      <c r="Y30" s="1981"/>
      <c r="Z30" s="1979"/>
      <c r="AA30" s="1982"/>
    </row>
    <row r="31" spans="2:27" ht="51" customHeight="1">
      <c r="B31" s="1869">
        <v>130</v>
      </c>
      <c r="C31" s="1983">
        <v>0.35</v>
      </c>
      <c r="D31" s="1990"/>
      <c r="E31" s="1927"/>
      <c r="F31" s="1991"/>
      <c r="G31" s="1992"/>
      <c r="H31" s="1970"/>
      <c r="I31" s="1971"/>
      <c r="J31" s="1972"/>
      <c r="K31" s="1972"/>
      <c r="L31" s="1972"/>
      <c r="M31" s="1973"/>
      <c r="N31" s="1974"/>
      <c r="O31" s="1975"/>
      <c r="P31" s="1972"/>
      <c r="Q31" s="1973"/>
      <c r="R31" s="1976"/>
      <c r="S31" s="1977"/>
      <c r="T31" s="1978"/>
      <c r="U31" s="1978"/>
      <c r="V31" s="1979"/>
      <c r="W31" s="1980"/>
      <c r="X31" s="1979"/>
      <c r="Y31" s="1981"/>
      <c r="Z31" s="1979"/>
      <c r="AA31" s="1982"/>
    </row>
    <row r="32" spans="2:27" ht="49.5" customHeight="1">
      <c r="B32" s="1869">
        <v>140</v>
      </c>
      <c r="C32" s="1983">
        <v>0.5</v>
      </c>
      <c r="D32" s="1990"/>
      <c r="E32" s="1927"/>
      <c r="F32" s="1991"/>
      <c r="G32" s="1992"/>
      <c r="H32" s="1970"/>
      <c r="I32" s="1971"/>
      <c r="J32" s="1972"/>
      <c r="K32" s="1972"/>
      <c r="L32" s="1972"/>
      <c r="M32" s="1973"/>
      <c r="N32" s="1974"/>
      <c r="O32" s="1975"/>
      <c r="P32" s="1972"/>
      <c r="Q32" s="1973"/>
      <c r="R32" s="1976"/>
      <c r="S32" s="1977"/>
      <c r="T32" s="1978"/>
      <c r="U32" s="1978"/>
      <c r="V32" s="1979"/>
      <c r="W32" s="1980"/>
      <c r="X32" s="1979"/>
      <c r="Y32" s="1981"/>
      <c r="Z32" s="1979"/>
      <c r="AA32" s="1982"/>
    </row>
    <row r="33" spans="2:27" ht="90" customHeight="1">
      <c r="B33" s="1869">
        <v>150</v>
      </c>
      <c r="C33" s="1983">
        <v>0.7</v>
      </c>
      <c r="D33" s="1993"/>
      <c r="E33" s="1994"/>
      <c r="F33" s="1994"/>
      <c r="G33" s="1995"/>
      <c r="H33" s="1996"/>
      <c r="I33" s="1997"/>
      <c r="J33" s="1998"/>
      <c r="K33" s="1998"/>
      <c r="L33" s="1998"/>
      <c r="M33" s="1999"/>
      <c r="N33" s="2000"/>
      <c r="O33" s="2001"/>
      <c r="P33" s="1998"/>
      <c r="Q33" s="1999"/>
      <c r="R33" s="1976"/>
      <c r="S33" s="1977"/>
      <c r="T33" s="1978"/>
      <c r="U33" s="1978"/>
      <c r="V33" s="1979"/>
      <c r="W33" s="1977"/>
      <c r="X33" s="1979"/>
      <c r="Y33" s="1976"/>
      <c r="Z33" s="1979"/>
      <c r="AA33" s="1982"/>
    </row>
    <row r="34" spans="2:27" ht="42.75" customHeight="1">
      <c r="B34" s="1869">
        <v>160</v>
      </c>
      <c r="C34" s="1983">
        <v>0.75</v>
      </c>
      <c r="D34" s="1990"/>
      <c r="E34" s="1927"/>
      <c r="F34" s="1991"/>
      <c r="G34" s="1992"/>
      <c r="H34" s="1970"/>
      <c r="I34" s="1971"/>
      <c r="J34" s="1972"/>
      <c r="K34" s="1972"/>
      <c r="L34" s="1972"/>
      <c r="M34" s="1973"/>
      <c r="N34" s="1974"/>
      <c r="O34" s="1975"/>
      <c r="P34" s="1972"/>
      <c r="Q34" s="1973"/>
      <c r="R34" s="1981"/>
      <c r="S34" s="1977"/>
      <c r="T34" s="1978"/>
      <c r="U34" s="1978"/>
      <c r="V34" s="1979"/>
      <c r="W34" s="1980"/>
      <c r="X34" s="1979"/>
      <c r="Y34" s="1976"/>
      <c r="Z34" s="1979"/>
      <c r="AA34" s="1982"/>
    </row>
    <row r="35" spans="2:27" ht="48" customHeight="1">
      <c r="B35" s="1869">
        <v>170</v>
      </c>
      <c r="C35" s="1983">
        <v>1</v>
      </c>
      <c r="D35" s="1990"/>
      <c r="E35" s="1927"/>
      <c r="F35" s="1991"/>
      <c r="G35" s="1992"/>
      <c r="H35" s="1970"/>
      <c r="I35" s="1971"/>
      <c r="J35" s="1972"/>
      <c r="K35" s="1972"/>
      <c r="L35" s="1972"/>
      <c r="M35" s="1973"/>
      <c r="N35" s="1974"/>
      <c r="O35" s="1975"/>
      <c r="P35" s="1972"/>
      <c r="Q35" s="1973"/>
      <c r="R35" s="1981"/>
      <c r="S35" s="1977"/>
      <c r="T35" s="1978"/>
      <c r="U35" s="1978"/>
      <c r="V35" s="1979"/>
      <c r="W35" s="1980"/>
      <c r="X35" s="1979"/>
      <c r="Y35" s="1976"/>
      <c r="Z35" s="1979"/>
      <c r="AA35" s="1982"/>
    </row>
    <row r="36" spans="2:27" ht="41.25" customHeight="1">
      <c r="B36" s="1869">
        <v>180</v>
      </c>
      <c r="C36" s="1983">
        <v>1.5</v>
      </c>
      <c r="D36" s="1990"/>
      <c r="E36" s="1994"/>
      <c r="F36" s="1991"/>
      <c r="G36" s="1992"/>
      <c r="H36" s="1970"/>
      <c r="I36" s="1971"/>
      <c r="J36" s="1972"/>
      <c r="K36" s="1972"/>
      <c r="L36" s="1972"/>
      <c r="M36" s="1973"/>
      <c r="N36" s="1974"/>
      <c r="O36" s="1975"/>
      <c r="P36" s="1972"/>
      <c r="Q36" s="1973"/>
      <c r="R36" s="1981"/>
      <c r="S36" s="1977"/>
      <c r="T36" s="1978"/>
      <c r="U36" s="1978"/>
      <c r="V36" s="1979"/>
      <c r="W36" s="1980"/>
      <c r="X36" s="1979"/>
      <c r="Y36" s="1976"/>
      <c r="Z36" s="1979"/>
      <c r="AA36" s="1982"/>
    </row>
    <row r="37" spans="2:27" ht="112.5" customHeight="1">
      <c r="B37" s="1869">
        <v>190</v>
      </c>
      <c r="C37" s="1983">
        <v>2.5</v>
      </c>
      <c r="D37" s="2002"/>
      <c r="E37" s="1994"/>
      <c r="F37" s="2003"/>
      <c r="G37" s="2004"/>
      <c r="H37" s="1996"/>
      <c r="I37" s="1997"/>
      <c r="J37" s="1998"/>
      <c r="K37" s="1998"/>
      <c r="L37" s="1998"/>
      <c r="M37" s="1999"/>
      <c r="N37" s="2000"/>
      <c r="O37" s="2001"/>
      <c r="P37" s="1998"/>
      <c r="Q37" s="1999"/>
      <c r="R37" s="1976"/>
      <c r="S37" s="1977"/>
      <c r="T37" s="1978"/>
      <c r="U37" s="1978"/>
      <c r="V37" s="1979"/>
      <c r="W37" s="1977"/>
      <c r="X37" s="1979"/>
      <c r="Y37" s="1976"/>
      <c r="Z37" s="1979"/>
      <c r="AA37" s="1982"/>
    </row>
    <row r="38" spans="2:27" ht="112.5" customHeight="1">
      <c r="B38" s="1869">
        <v>200</v>
      </c>
      <c r="C38" s="1983" t="s">
        <v>1554</v>
      </c>
      <c r="D38" s="2002"/>
      <c r="E38" s="1994"/>
      <c r="F38" s="2003"/>
      <c r="G38" s="2004"/>
      <c r="H38" s="1996"/>
      <c r="I38" s="1997"/>
      <c r="J38" s="1998"/>
      <c r="K38" s="1998"/>
      <c r="L38" s="1998"/>
      <c r="M38" s="1999"/>
      <c r="N38" s="2000"/>
      <c r="O38" s="2001"/>
      <c r="P38" s="1998"/>
      <c r="Q38" s="1999"/>
      <c r="R38" s="1976"/>
      <c r="S38" s="1977"/>
      <c r="T38" s="1978"/>
      <c r="U38" s="1978"/>
      <c r="V38" s="1979"/>
      <c r="W38" s="1977"/>
      <c r="X38" s="1979"/>
      <c r="Y38" s="1976"/>
      <c r="Z38" s="1979"/>
      <c r="AA38" s="1982"/>
    </row>
    <row r="39" spans="2:27" ht="112.5" customHeight="1" thickBot="1">
      <c r="B39" s="2005">
        <v>210</v>
      </c>
      <c r="C39" s="2006" t="s">
        <v>1555</v>
      </c>
      <c r="D39" s="2007"/>
      <c r="E39" s="2008"/>
      <c r="F39" s="2009"/>
      <c r="G39" s="2010"/>
      <c r="H39" s="2011"/>
      <c r="I39" s="2011"/>
      <c r="J39" s="2011"/>
      <c r="K39" s="2011"/>
      <c r="L39" s="2011"/>
      <c r="M39" s="2012"/>
      <c r="N39" s="2013"/>
      <c r="O39" s="2014"/>
      <c r="P39" s="2011"/>
      <c r="Q39" s="2012"/>
      <c r="R39" s="2015"/>
      <c r="S39" s="2016"/>
      <c r="T39" s="2017"/>
      <c r="U39" s="2017"/>
      <c r="V39" s="2018"/>
      <c r="W39" s="2016"/>
      <c r="X39" s="2018"/>
      <c r="Y39" s="2015"/>
      <c r="Z39" s="2018"/>
      <c r="AA39" s="2019"/>
    </row>
    <row r="40" spans="2:27" ht="87" customHeight="1">
      <c r="B40" s="2020" t="s">
        <v>1499</v>
      </c>
      <c r="C40" s="2021"/>
      <c r="D40" s="2021"/>
      <c r="E40" s="2021"/>
      <c r="F40" s="2021"/>
      <c r="G40" s="2021"/>
      <c r="H40" s="2021"/>
      <c r="I40" s="2021"/>
      <c r="J40" s="2021"/>
      <c r="K40" s="2021"/>
      <c r="L40" s="2021"/>
      <c r="M40" s="2021"/>
      <c r="N40" s="2021"/>
      <c r="O40" s="2021"/>
      <c r="P40" s="2021"/>
      <c r="Q40" s="2021"/>
      <c r="R40" s="2021"/>
      <c r="S40" s="2021"/>
      <c r="T40" s="2021"/>
      <c r="U40" s="2021"/>
      <c r="V40" s="2021"/>
      <c r="W40" s="2021"/>
      <c r="X40" s="2021"/>
      <c r="Y40" s="2021"/>
      <c r="Z40" s="2021"/>
      <c r="AA40" s="2022"/>
    </row>
    <row r="41" spans="2:27" ht="129">
      <c r="B41" s="2023">
        <v>220</v>
      </c>
      <c r="C41" s="2024" t="s">
        <v>1556</v>
      </c>
      <c r="D41" s="1919"/>
      <c r="E41" s="1998"/>
      <c r="F41" s="1919"/>
      <c r="G41" s="1919"/>
      <c r="H41" s="1998"/>
      <c r="I41" s="1998"/>
      <c r="J41" s="1998"/>
      <c r="K41" s="1998"/>
      <c r="L41" s="1998"/>
      <c r="M41" s="1998"/>
      <c r="N41" s="2025"/>
      <c r="O41" s="1998"/>
      <c r="P41" s="1998"/>
      <c r="Q41" s="1998"/>
      <c r="R41" s="1919"/>
      <c r="S41" s="1916"/>
      <c r="T41" s="1917"/>
      <c r="U41" s="1917"/>
      <c r="V41" s="1918"/>
      <c r="W41" s="2026"/>
      <c r="X41" s="2027"/>
      <c r="Y41" s="1919"/>
      <c r="Z41" s="2025"/>
      <c r="AA41" s="2028"/>
    </row>
    <row r="42" spans="2:27" ht="96.75">
      <c r="B42" s="2023">
        <v>230</v>
      </c>
      <c r="C42" s="2024" t="s">
        <v>1557</v>
      </c>
      <c r="D42" s="1919"/>
      <c r="E42" s="1998"/>
      <c r="F42" s="1919"/>
      <c r="G42" s="1919"/>
      <c r="H42" s="1998"/>
      <c r="I42" s="1998"/>
      <c r="J42" s="1998"/>
      <c r="K42" s="1998"/>
      <c r="L42" s="1998"/>
      <c r="M42" s="1998"/>
      <c r="N42" s="2000"/>
      <c r="O42" s="1998"/>
      <c r="P42" s="1998"/>
      <c r="Q42" s="1998"/>
      <c r="R42" s="2029"/>
      <c r="S42" s="1916"/>
      <c r="T42" s="1917"/>
      <c r="U42" s="1917"/>
      <c r="V42" s="1918"/>
      <c r="W42" s="1916"/>
      <c r="X42" s="1918"/>
      <c r="Y42" s="1919"/>
      <c r="Z42" s="2000"/>
      <c r="AA42" s="2030"/>
    </row>
    <row r="43" spans="2:27" ht="129">
      <c r="B43" s="2023">
        <v>240</v>
      </c>
      <c r="C43" s="2024" t="s">
        <v>1558</v>
      </c>
      <c r="D43" s="1919"/>
      <c r="E43" s="1998"/>
      <c r="F43" s="1919"/>
      <c r="G43" s="1919"/>
      <c r="H43" s="1998"/>
      <c r="I43" s="1998"/>
      <c r="J43" s="1998"/>
      <c r="K43" s="1998"/>
      <c r="L43" s="1998"/>
      <c r="M43" s="1998"/>
      <c r="N43" s="2000"/>
      <c r="O43" s="1998"/>
      <c r="P43" s="1998"/>
      <c r="Q43" s="1998"/>
      <c r="R43" s="2029"/>
      <c r="S43" s="1916"/>
      <c r="T43" s="1917"/>
      <c r="U43" s="1917"/>
      <c r="V43" s="1918"/>
      <c r="W43" s="1916"/>
      <c r="X43" s="1918"/>
      <c r="Y43" s="1919"/>
      <c r="Z43" s="2000"/>
      <c r="AA43" s="2030"/>
    </row>
    <row r="44" spans="2:27" ht="97.5" thickBot="1">
      <c r="B44" s="2031">
        <v>250</v>
      </c>
      <c r="C44" s="2032" t="s">
        <v>1559</v>
      </c>
      <c r="D44" s="2033"/>
      <c r="E44" s="2011"/>
      <c r="F44" s="2033"/>
      <c r="G44" s="2033"/>
      <c r="H44" s="2011"/>
      <c r="I44" s="2011"/>
      <c r="J44" s="2011"/>
      <c r="K44" s="2011"/>
      <c r="L44" s="2011"/>
      <c r="M44" s="2011"/>
      <c r="N44" s="2013"/>
      <c r="O44" s="2011"/>
      <c r="P44" s="2011"/>
      <c r="Q44" s="2011"/>
      <c r="R44" s="2034"/>
      <c r="S44" s="2035"/>
      <c r="T44" s="2036"/>
      <c r="U44" s="2036"/>
      <c r="V44" s="2037"/>
      <c r="W44" s="2035"/>
      <c r="X44" s="2037"/>
      <c r="Y44" s="2033"/>
      <c r="Z44" s="2013"/>
      <c r="AA44" s="2038"/>
    </row>
    <row r="45" spans="2:27" ht="22.5">
      <c r="H45" s="2039"/>
      <c r="I45" s="2040"/>
      <c r="J45" s="2040"/>
      <c r="K45" s="2041"/>
      <c r="L45" s="2041"/>
      <c r="M45" s="2041"/>
      <c r="N45" s="2041"/>
      <c r="O45" s="2041"/>
      <c r="P45" s="2041"/>
      <c r="Q45" s="2041"/>
      <c r="R45" s="2041"/>
      <c r="S45" s="2039"/>
      <c r="T45" s="2039"/>
      <c r="U45" s="2039"/>
      <c r="V45" s="2039"/>
      <c r="W45" s="2039"/>
      <c r="X45" s="2039"/>
      <c r="Y45" s="2039"/>
      <c r="Z45" s="2039"/>
    </row>
    <row r="46" spans="2:27">
      <c r="H46" s="1946"/>
      <c r="I46" s="1946"/>
      <c r="J46" s="1946"/>
      <c r="K46" s="1946"/>
      <c r="L46" s="1946"/>
      <c r="M46" s="1946"/>
      <c r="N46" s="1946"/>
      <c r="O46" s="1946"/>
      <c r="P46" s="1946"/>
      <c r="Q46" s="1946"/>
      <c r="R46" s="1946"/>
      <c r="S46" s="1946"/>
      <c r="T46" s="1946"/>
      <c r="U46" s="1946"/>
      <c r="V46" s="1946"/>
      <c r="W46" s="1946"/>
      <c r="X46" s="1946"/>
      <c r="Y46" s="1946"/>
      <c r="Z46" s="1946"/>
    </row>
    <row r="47" spans="2:27">
      <c r="H47" s="1946"/>
      <c r="I47" s="1946"/>
      <c r="J47" s="1946"/>
      <c r="K47" s="1946"/>
      <c r="L47" s="1946"/>
      <c r="M47" s="1946"/>
      <c r="N47" s="1946"/>
      <c r="O47" s="1946"/>
      <c r="P47" s="1946"/>
      <c r="Q47" s="1946"/>
      <c r="R47" s="1946"/>
      <c r="S47" s="1946"/>
      <c r="T47" s="1946"/>
      <c r="U47" s="1946"/>
      <c r="V47" s="1946"/>
      <c r="W47" s="1946"/>
      <c r="X47" s="1946"/>
      <c r="Y47" s="1946"/>
      <c r="Z47" s="1946"/>
    </row>
  </sheetData>
  <mergeCells count="34">
    <mergeCell ref="C17:AA17"/>
    <mergeCell ref="C26:AA26"/>
    <mergeCell ref="B40:Z40"/>
    <mergeCell ref="Z8:Z10"/>
    <mergeCell ref="AA8:AA10"/>
    <mergeCell ref="H9:H10"/>
    <mergeCell ref="I9:I10"/>
    <mergeCell ref="J9:J10"/>
    <mergeCell ref="K9:K10"/>
    <mergeCell ref="L9:L10"/>
    <mergeCell ref="M9:M10"/>
    <mergeCell ref="Q9:Q10"/>
    <mergeCell ref="P8:Q8"/>
    <mergeCell ref="S8:S10"/>
    <mergeCell ref="T8:T10"/>
    <mergeCell ref="U8:U10"/>
    <mergeCell ref="V8:V10"/>
    <mergeCell ref="X8:X10"/>
    <mergeCell ref="O7:Q7"/>
    <mergeCell ref="R7:R10"/>
    <mergeCell ref="S7:V7"/>
    <mergeCell ref="W7:W10"/>
    <mergeCell ref="Y7:Y10"/>
    <mergeCell ref="E8:E10"/>
    <mergeCell ref="H8:I8"/>
    <mergeCell ref="J8:K8"/>
    <mergeCell ref="L8:M8"/>
    <mergeCell ref="O8:O10"/>
    <mergeCell ref="E3:F3"/>
    <mergeCell ref="D7:E7"/>
    <mergeCell ref="F7:F10"/>
    <mergeCell ref="G7:G10"/>
    <mergeCell ref="H7:M7"/>
    <mergeCell ref="N7:N10"/>
  </mergeCells>
  <conditionalFormatting sqref="R37:X39 C37:G39 C17:C36">
    <cfRule type="cellIs" dxfId="2" priority="2" stopIfTrue="1" operator="equal">
      <formula>#REF!</formula>
    </cfRule>
  </conditionalFormatting>
  <conditionalFormatting sqref="C41:C44">
    <cfRule type="cellIs" dxfId="1" priority="1" stopIfTrue="1" operator="equal">
      <formula>#REF!</formula>
    </cfRule>
  </conditionalFormatting>
  <pageMargins left="0.70866141732283472" right="0.70866141732283472" top="0.15748031496062992" bottom="0" header="0.31496062992125984" footer="0.31496062992125984"/>
  <pageSetup paperSize="9" scale="14" fitToHeight="3" orientation="landscape" cellComments="asDisplayed" r:id="rId1"/>
  <headerFooter alignWithMargins="0">
    <oddFooter>&amp;C&amp;60&amp;U&amp;A&amp;R&amp;40&amp;P of &amp;N</oddFooter>
  </headerFooter>
  <legacyDrawing r:id="rId2"/>
</worksheet>
</file>

<file path=xl/worksheets/sheet9.xml><?xml version="1.0" encoding="utf-8"?>
<worksheet xmlns="http://schemas.openxmlformats.org/spreadsheetml/2006/main" xmlns:r="http://schemas.openxmlformats.org/officeDocument/2006/relationships">
  <sheetPr>
    <pageSetUpPr fitToPage="1"/>
  </sheetPr>
  <dimension ref="B1:AI50"/>
  <sheetViews>
    <sheetView topLeftCell="A10" zoomScale="40" zoomScaleNormal="40" workbookViewId="0">
      <selection activeCell="C14" sqref="C14"/>
    </sheetView>
  </sheetViews>
  <sheetFormatPr baseColWidth="10" defaultColWidth="11.42578125" defaultRowHeight="15"/>
  <cols>
    <col min="1" max="1" width="11.42578125" style="2042"/>
    <col min="2" max="2" width="16.7109375" style="2042" customWidth="1"/>
    <col min="3" max="3" width="78.5703125" style="2042" customWidth="1"/>
    <col min="4" max="4" width="33.42578125" style="2042" customWidth="1"/>
    <col min="5" max="5" width="16.85546875" style="2042" customWidth="1"/>
    <col min="6" max="6" width="29.28515625" style="2042" customWidth="1"/>
    <col min="7" max="8" width="24.5703125" style="2042" customWidth="1"/>
    <col min="9" max="9" width="22.5703125" style="2042" customWidth="1"/>
    <col min="10" max="10" width="28" style="2042" customWidth="1"/>
    <col min="11" max="11" width="21.42578125" style="2042" customWidth="1"/>
    <col min="12" max="12" width="28.28515625" style="2042" customWidth="1"/>
    <col min="13" max="13" width="23.42578125" style="2042" customWidth="1"/>
    <col min="14" max="14" width="21.85546875" style="2042" customWidth="1"/>
    <col min="15" max="15" width="25.28515625" style="2042" customWidth="1"/>
    <col min="16" max="17" width="33.85546875" style="2042" customWidth="1"/>
    <col min="18" max="18" width="27.7109375" style="2042" customWidth="1"/>
    <col min="19" max="19" width="26.5703125" style="2042" customWidth="1"/>
    <col min="20" max="20" width="33.85546875" style="2042" customWidth="1"/>
    <col min="21" max="21" width="25.140625" style="2042" customWidth="1"/>
    <col min="22" max="22" width="24.140625" style="2042" customWidth="1"/>
    <col min="23" max="23" width="32.5703125" style="2042" customWidth="1"/>
    <col min="24" max="24" width="26.140625" style="2042" customWidth="1"/>
    <col min="25" max="25" width="28" style="2042" customWidth="1"/>
    <col min="26" max="27" width="31.5703125" style="2042" customWidth="1"/>
    <col min="28" max="28" width="27.7109375" style="2042" customWidth="1"/>
    <col min="29" max="30" width="35.7109375" style="2042" customWidth="1"/>
    <col min="31" max="31" width="30.5703125" style="2042" customWidth="1"/>
    <col min="32" max="33" width="30.42578125" style="2042" customWidth="1"/>
    <col min="34" max="35" width="21.42578125" style="2042" customWidth="1"/>
    <col min="36" max="257" width="11.42578125" style="2042"/>
    <col min="258" max="258" width="16.7109375" style="2042" customWidth="1"/>
    <col min="259" max="259" width="78.5703125" style="2042" customWidth="1"/>
    <col min="260" max="260" width="33.42578125" style="2042" customWidth="1"/>
    <col min="261" max="261" width="16.85546875" style="2042" customWidth="1"/>
    <col min="262" max="262" width="29.28515625" style="2042" customWidth="1"/>
    <col min="263" max="264" width="24.5703125" style="2042" customWidth="1"/>
    <col min="265" max="265" width="22.5703125" style="2042" customWidth="1"/>
    <col min="266" max="266" width="28" style="2042" customWidth="1"/>
    <col min="267" max="267" width="21.42578125" style="2042" customWidth="1"/>
    <col min="268" max="268" width="28.28515625" style="2042" customWidth="1"/>
    <col min="269" max="269" width="23.42578125" style="2042" customWidth="1"/>
    <col min="270" max="270" width="21.85546875" style="2042" customWidth="1"/>
    <col min="271" max="271" width="25.28515625" style="2042" customWidth="1"/>
    <col min="272" max="273" width="33.85546875" style="2042" customWidth="1"/>
    <col min="274" max="274" width="27.7109375" style="2042" customWidth="1"/>
    <col min="275" max="275" width="26.5703125" style="2042" customWidth="1"/>
    <col min="276" max="276" width="33.85546875" style="2042" customWidth="1"/>
    <col min="277" max="277" width="25.140625" style="2042" customWidth="1"/>
    <col min="278" max="278" width="24.140625" style="2042" customWidth="1"/>
    <col min="279" max="279" width="32.5703125" style="2042" customWidth="1"/>
    <col min="280" max="280" width="26.140625" style="2042" customWidth="1"/>
    <col min="281" max="281" width="28" style="2042" customWidth="1"/>
    <col min="282" max="283" width="31.5703125" style="2042" customWidth="1"/>
    <col min="284" max="284" width="27.7109375" style="2042" customWidth="1"/>
    <col min="285" max="286" width="35.7109375" style="2042" customWidth="1"/>
    <col min="287" max="287" width="30.5703125" style="2042" customWidth="1"/>
    <col min="288" max="289" width="30.42578125" style="2042" customWidth="1"/>
    <col min="290" max="291" width="21.42578125" style="2042" customWidth="1"/>
    <col min="292" max="513" width="11.42578125" style="2042"/>
    <col min="514" max="514" width="16.7109375" style="2042" customWidth="1"/>
    <col min="515" max="515" width="78.5703125" style="2042" customWidth="1"/>
    <col min="516" max="516" width="33.42578125" style="2042" customWidth="1"/>
    <col min="517" max="517" width="16.85546875" style="2042" customWidth="1"/>
    <col min="518" max="518" width="29.28515625" style="2042" customWidth="1"/>
    <col min="519" max="520" width="24.5703125" style="2042" customWidth="1"/>
    <col min="521" max="521" width="22.5703125" style="2042" customWidth="1"/>
    <col min="522" max="522" width="28" style="2042" customWidth="1"/>
    <col min="523" max="523" width="21.42578125" style="2042" customWidth="1"/>
    <col min="524" max="524" width="28.28515625" style="2042" customWidth="1"/>
    <col min="525" max="525" width="23.42578125" style="2042" customWidth="1"/>
    <col min="526" max="526" width="21.85546875" style="2042" customWidth="1"/>
    <col min="527" max="527" width="25.28515625" style="2042" customWidth="1"/>
    <col min="528" max="529" width="33.85546875" style="2042" customWidth="1"/>
    <col min="530" max="530" width="27.7109375" style="2042" customWidth="1"/>
    <col min="531" max="531" width="26.5703125" style="2042" customWidth="1"/>
    <col min="532" max="532" width="33.85546875" style="2042" customWidth="1"/>
    <col min="533" max="533" width="25.140625" style="2042" customWidth="1"/>
    <col min="534" max="534" width="24.140625" style="2042" customWidth="1"/>
    <col min="535" max="535" width="32.5703125" style="2042" customWidth="1"/>
    <col min="536" max="536" width="26.140625" style="2042" customWidth="1"/>
    <col min="537" max="537" width="28" style="2042" customWidth="1"/>
    <col min="538" max="539" width="31.5703125" style="2042" customWidth="1"/>
    <col min="540" max="540" width="27.7109375" style="2042" customWidth="1"/>
    <col min="541" max="542" width="35.7109375" style="2042" customWidth="1"/>
    <col min="543" max="543" width="30.5703125" style="2042" customWidth="1"/>
    <col min="544" max="545" width="30.42578125" style="2042" customWidth="1"/>
    <col min="546" max="547" width="21.42578125" style="2042" customWidth="1"/>
    <col min="548" max="769" width="11.42578125" style="2042"/>
    <col min="770" max="770" width="16.7109375" style="2042" customWidth="1"/>
    <col min="771" max="771" width="78.5703125" style="2042" customWidth="1"/>
    <col min="772" max="772" width="33.42578125" style="2042" customWidth="1"/>
    <col min="773" max="773" width="16.85546875" style="2042" customWidth="1"/>
    <col min="774" max="774" width="29.28515625" style="2042" customWidth="1"/>
    <col min="775" max="776" width="24.5703125" style="2042" customWidth="1"/>
    <col min="777" max="777" width="22.5703125" style="2042" customWidth="1"/>
    <col min="778" max="778" width="28" style="2042" customWidth="1"/>
    <col min="779" max="779" width="21.42578125" style="2042" customWidth="1"/>
    <col min="780" max="780" width="28.28515625" style="2042" customWidth="1"/>
    <col min="781" max="781" width="23.42578125" style="2042" customWidth="1"/>
    <col min="782" max="782" width="21.85546875" style="2042" customWidth="1"/>
    <col min="783" max="783" width="25.28515625" style="2042" customWidth="1"/>
    <col min="784" max="785" width="33.85546875" style="2042" customWidth="1"/>
    <col min="786" max="786" width="27.7109375" style="2042" customWidth="1"/>
    <col min="787" max="787" width="26.5703125" style="2042" customWidth="1"/>
    <col min="788" max="788" width="33.85546875" style="2042" customWidth="1"/>
    <col min="789" max="789" width="25.140625" style="2042" customWidth="1"/>
    <col min="790" max="790" width="24.140625" style="2042" customWidth="1"/>
    <col min="791" max="791" width="32.5703125" style="2042" customWidth="1"/>
    <col min="792" max="792" width="26.140625" style="2042" customWidth="1"/>
    <col min="793" max="793" width="28" style="2042" customWidth="1"/>
    <col min="794" max="795" width="31.5703125" style="2042" customWidth="1"/>
    <col min="796" max="796" width="27.7109375" style="2042" customWidth="1"/>
    <col min="797" max="798" width="35.7109375" style="2042" customWidth="1"/>
    <col min="799" max="799" width="30.5703125" style="2042" customWidth="1"/>
    <col min="800" max="801" width="30.42578125" style="2042" customWidth="1"/>
    <col min="802" max="803" width="21.42578125" style="2042" customWidth="1"/>
    <col min="804" max="1025" width="11.42578125" style="2042"/>
    <col min="1026" max="1026" width="16.7109375" style="2042" customWidth="1"/>
    <col min="1027" max="1027" width="78.5703125" style="2042" customWidth="1"/>
    <col min="1028" max="1028" width="33.42578125" style="2042" customWidth="1"/>
    <col min="1029" max="1029" width="16.85546875" style="2042" customWidth="1"/>
    <col min="1030" max="1030" width="29.28515625" style="2042" customWidth="1"/>
    <col min="1031" max="1032" width="24.5703125" style="2042" customWidth="1"/>
    <col min="1033" max="1033" width="22.5703125" style="2042" customWidth="1"/>
    <col min="1034" max="1034" width="28" style="2042" customWidth="1"/>
    <col min="1035" max="1035" width="21.42578125" style="2042" customWidth="1"/>
    <col min="1036" max="1036" width="28.28515625" style="2042" customWidth="1"/>
    <col min="1037" max="1037" width="23.42578125" style="2042" customWidth="1"/>
    <col min="1038" max="1038" width="21.85546875" style="2042" customWidth="1"/>
    <col min="1039" max="1039" width="25.28515625" style="2042" customWidth="1"/>
    <col min="1040" max="1041" width="33.85546875" style="2042" customWidth="1"/>
    <col min="1042" max="1042" width="27.7109375" style="2042" customWidth="1"/>
    <col min="1043" max="1043" width="26.5703125" style="2042" customWidth="1"/>
    <col min="1044" max="1044" width="33.85546875" style="2042" customWidth="1"/>
    <col min="1045" max="1045" width="25.140625" style="2042" customWidth="1"/>
    <col min="1046" max="1046" width="24.140625" style="2042" customWidth="1"/>
    <col min="1047" max="1047" width="32.5703125" style="2042" customWidth="1"/>
    <col min="1048" max="1048" width="26.140625" style="2042" customWidth="1"/>
    <col min="1049" max="1049" width="28" style="2042" customWidth="1"/>
    <col min="1050" max="1051" width="31.5703125" style="2042" customWidth="1"/>
    <col min="1052" max="1052" width="27.7109375" style="2042" customWidth="1"/>
    <col min="1053" max="1054" width="35.7109375" style="2042" customWidth="1"/>
    <col min="1055" max="1055" width="30.5703125" style="2042" customWidth="1"/>
    <col min="1056" max="1057" width="30.42578125" style="2042" customWidth="1"/>
    <col min="1058" max="1059" width="21.42578125" style="2042" customWidth="1"/>
    <col min="1060" max="1281" width="11.42578125" style="2042"/>
    <col min="1282" max="1282" width="16.7109375" style="2042" customWidth="1"/>
    <col min="1283" max="1283" width="78.5703125" style="2042" customWidth="1"/>
    <col min="1284" max="1284" width="33.42578125" style="2042" customWidth="1"/>
    <col min="1285" max="1285" width="16.85546875" style="2042" customWidth="1"/>
    <col min="1286" max="1286" width="29.28515625" style="2042" customWidth="1"/>
    <col min="1287" max="1288" width="24.5703125" style="2042" customWidth="1"/>
    <col min="1289" max="1289" width="22.5703125" style="2042" customWidth="1"/>
    <col min="1290" max="1290" width="28" style="2042" customWidth="1"/>
    <col min="1291" max="1291" width="21.42578125" style="2042" customWidth="1"/>
    <col min="1292" max="1292" width="28.28515625" style="2042" customWidth="1"/>
    <col min="1293" max="1293" width="23.42578125" style="2042" customWidth="1"/>
    <col min="1294" max="1294" width="21.85546875" style="2042" customWidth="1"/>
    <col min="1295" max="1295" width="25.28515625" style="2042" customWidth="1"/>
    <col min="1296" max="1297" width="33.85546875" style="2042" customWidth="1"/>
    <col min="1298" max="1298" width="27.7109375" style="2042" customWidth="1"/>
    <col min="1299" max="1299" width="26.5703125" style="2042" customWidth="1"/>
    <col min="1300" max="1300" width="33.85546875" style="2042" customWidth="1"/>
    <col min="1301" max="1301" width="25.140625" style="2042" customWidth="1"/>
    <col min="1302" max="1302" width="24.140625" style="2042" customWidth="1"/>
    <col min="1303" max="1303" width="32.5703125" style="2042" customWidth="1"/>
    <col min="1304" max="1304" width="26.140625" style="2042" customWidth="1"/>
    <col min="1305" max="1305" width="28" style="2042" customWidth="1"/>
    <col min="1306" max="1307" width="31.5703125" style="2042" customWidth="1"/>
    <col min="1308" max="1308" width="27.7109375" style="2042" customWidth="1"/>
    <col min="1309" max="1310" width="35.7109375" style="2042" customWidth="1"/>
    <col min="1311" max="1311" width="30.5703125" style="2042" customWidth="1"/>
    <col min="1312" max="1313" width="30.42578125" style="2042" customWidth="1"/>
    <col min="1314" max="1315" width="21.42578125" style="2042" customWidth="1"/>
    <col min="1316" max="1537" width="11.42578125" style="2042"/>
    <col min="1538" max="1538" width="16.7109375" style="2042" customWidth="1"/>
    <col min="1539" max="1539" width="78.5703125" style="2042" customWidth="1"/>
    <col min="1540" max="1540" width="33.42578125" style="2042" customWidth="1"/>
    <col min="1541" max="1541" width="16.85546875" style="2042" customWidth="1"/>
    <col min="1542" max="1542" width="29.28515625" style="2042" customWidth="1"/>
    <col min="1543" max="1544" width="24.5703125" style="2042" customWidth="1"/>
    <col min="1545" max="1545" width="22.5703125" style="2042" customWidth="1"/>
    <col min="1546" max="1546" width="28" style="2042" customWidth="1"/>
    <col min="1547" max="1547" width="21.42578125" style="2042" customWidth="1"/>
    <col min="1548" max="1548" width="28.28515625" style="2042" customWidth="1"/>
    <col min="1549" max="1549" width="23.42578125" style="2042" customWidth="1"/>
    <col min="1550" max="1550" width="21.85546875" style="2042" customWidth="1"/>
    <col min="1551" max="1551" width="25.28515625" style="2042" customWidth="1"/>
    <col min="1552" max="1553" width="33.85546875" style="2042" customWidth="1"/>
    <col min="1554" max="1554" width="27.7109375" style="2042" customWidth="1"/>
    <col min="1555" max="1555" width="26.5703125" style="2042" customWidth="1"/>
    <col min="1556" max="1556" width="33.85546875" style="2042" customWidth="1"/>
    <col min="1557" max="1557" width="25.140625" style="2042" customWidth="1"/>
    <col min="1558" max="1558" width="24.140625" style="2042" customWidth="1"/>
    <col min="1559" max="1559" width="32.5703125" style="2042" customWidth="1"/>
    <col min="1560" max="1560" width="26.140625" style="2042" customWidth="1"/>
    <col min="1561" max="1561" width="28" style="2042" customWidth="1"/>
    <col min="1562" max="1563" width="31.5703125" style="2042" customWidth="1"/>
    <col min="1564" max="1564" width="27.7109375" style="2042" customWidth="1"/>
    <col min="1565" max="1566" width="35.7109375" style="2042" customWidth="1"/>
    <col min="1567" max="1567" width="30.5703125" style="2042" customWidth="1"/>
    <col min="1568" max="1569" width="30.42578125" style="2042" customWidth="1"/>
    <col min="1570" max="1571" width="21.42578125" style="2042" customWidth="1"/>
    <col min="1572" max="1793" width="11.42578125" style="2042"/>
    <col min="1794" max="1794" width="16.7109375" style="2042" customWidth="1"/>
    <col min="1795" max="1795" width="78.5703125" style="2042" customWidth="1"/>
    <col min="1796" max="1796" width="33.42578125" style="2042" customWidth="1"/>
    <col min="1797" max="1797" width="16.85546875" style="2042" customWidth="1"/>
    <col min="1798" max="1798" width="29.28515625" style="2042" customWidth="1"/>
    <col min="1799" max="1800" width="24.5703125" style="2042" customWidth="1"/>
    <col min="1801" max="1801" width="22.5703125" style="2042" customWidth="1"/>
    <col min="1802" max="1802" width="28" style="2042" customWidth="1"/>
    <col min="1803" max="1803" width="21.42578125" style="2042" customWidth="1"/>
    <col min="1804" max="1804" width="28.28515625" style="2042" customWidth="1"/>
    <col min="1805" max="1805" width="23.42578125" style="2042" customWidth="1"/>
    <col min="1806" max="1806" width="21.85546875" style="2042" customWidth="1"/>
    <col min="1807" max="1807" width="25.28515625" style="2042" customWidth="1"/>
    <col min="1808" max="1809" width="33.85546875" style="2042" customWidth="1"/>
    <col min="1810" max="1810" width="27.7109375" style="2042" customWidth="1"/>
    <col min="1811" max="1811" width="26.5703125" style="2042" customWidth="1"/>
    <col min="1812" max="1812" width="33.85546875" style="2042" customWidth="1"/>
    <col min="1813" max="1813" width="25.140625" style="2042" customWidth="1"/>
    <col min="1814" max="1814" width="24.140625" style="2042" customWidth="1"/>
    <col min="1815" max="1815" width="32.5703125" style="2042" customWidth="1"/>
    <col min="1816" max="1816" width="26.140625" style="2042" customWidth="1"/>
    <col min="1817" max="1817" width="28" style="2042" customWidth="1"/>
    <col min="1818" max="1819" width="31.5703125" style="2042" customWidth="1"/>
    <col min="1820" max="1820" width="27.7109375" style="2042" customWidth="1"/>
    <col min="1821" max="1822" width="35.7109375" style="2042" customWidth="1"/>
    <col min="1823" max="1823" width="30.5703125" style="2042" customWidth="1"/>
    <col min="1824" max="1825" width="30.42578125" style="2042" customWidth="1"/>
    <col min="1826" max="1827" width="21.42578125" style="2042" customWidth="1"/>
    <col min="1828" max="2049" width="11.42578125" style="2042"/>
    <col min="2050" max="2050" width="16.7109375" style="2042" customWidth="1"/>
    <col min="2051" max="2051" width="78.5703125" style="2042" customWidth="1"/>
    <col min="2052" max="2052" width="33.42578125" style="2042" customWidth="1"/>
    <col min="2053" max="2053" width="16.85546875" style="2042" customWidth="1"/>
    <col min="2054" max="2054" width="29.28515625" style="2042" customWidth="1"/>
    <col min="2055" max="2056" width="24.5703125" style="2042" customWidth="1"/>
    <col min="2057" max="2057" width="22.5703125" style="2042" customWidth="1"/>
    <col min="2058" max="2058" width="28" style="2042" customWidth="1"/>
    <col min="2059" max="2059" width="21.42578125" style="2042" customWidth="1"/>
    <col min="2060" max="2060" width="28.28515625" style="2042" customWidth="1"/>
    <col min="2061" max="2061" width="23.42578125" style="2042" customWidth="1"/>
    <col min="2062" max="2062" width="21.85546875" style="2042" customWidth="1"/>
    <col min="2063" max="2063" width="25.28515625" style="2042" customWidth="1"/>
    <col min="2064" max="2065" width="33.85546875" style="2042" customWidth="1"/>
    <col min="2066" max="2066" width="27.7109375" style="2042" customWidth="1"/>
    <col min="2067" max="2067" width="26.5703125" style="2042" customWidth="1"/>
    <col min="2068" max="2068" width="33.85546875" style="2042" customWidth="1"/>
    <col min="2069" max="2069" width="25.140625" style="2042" customWidth="1"/>
    <col min="2070" max="2070" width="24.140625" style="2042" customWidth="1"/>
    <col min="2071" max="2071" width="32.5703125" style="2042" customWidth="1"/>
    <col min="2072" max="2072" width="26.140625" style="2042" customWidth="1"/>
    <col min="2073" max="2073" width="28" style="2042" customWidth="1"/>
    <col min="2074" max="2075" width="31.5703125" style="2042" customWidth="1"/>
    <col min="2076" max="2076" width="27.7109375" style="2042" customWidth="1"/>
    <col min="2077" max="2078" width="35.7109375" style="2042" customWidth="1"/>
    <col min="2079" max="2079" width="30.5703125" style="2042" customWidth="1"/>
    <col min="2080" max="2081" width="30.42578125" style="2042" customWidth="1"/>
    <col min="2082" max="2083" width="21.42578125" style="2042" customWidth="1"/>
    <col min="2084" max="2305" width="11.42578125" style="2042"/>
    <col min="2306" max="2306" width="16.7109375" style="2042" customWidth="1"/>
    <col min="2307" max="2307" width="78.5703125" style="2042" customWidth="1"/>
    <col min="2308" max="2308" width="33.42578125" style="2042" customWidth="1"/>
    <col min="2309" max="2309" width="16.85546875" style="2042" customWidth="1"/>
    <col min="2310" max="2310" width="29.28515625" style="2042" customWidth="1"/>
    <col min="2311" max="2312" width="24.5703125" style="2042" customWidth="1"/>
    <col min="2313" max="2313" width="22.5703125" style="2042" customWidth="1"/>
    <col min="2314" max="2314" width="28" style="2042" customWidth="1"/>
    <col min="2315" max="2315" width="21.42578125" style="2042" customWidth="1"/>
    <col min="2316" max="2316" width="28.28515625" style="2042" customWidth="1"/>
    <col min="2317" max="2317" width="23.42578125" style="2042" customWidth="1"/>
    <col min="2318" max="2318" width="21.85546875" style="2042" customWidth="1"/>
    <col min="2319" max="2319" width="25.28515625" style="2042" customWidth="1"/>
    <col min="2320" max="2321" width="33.85546875" style="2042" customWidth="1"/>
    <col min="2322" max="2322" width="27.7109375" style="2042" customWidth="1"/>
    <col min="2323" max="2323" width="26.5703125" style="2042" customWidth="1"/>
    <col min="2324" max="2324" width="33.85546875" style="2042" customWidth="1"/>
    <col min="2325" max="2325" width="25.140625" style="2042" customWidth="1"/>
    <col min="2326" max="2326" width="24.140625" style="2042" customWidth="1"/>
    <col min="2327" max="2327" width="32.5703125" style="2042" customWidth="1"/>
    <col min="2328" max="2328" width="26.140625" style="2042" customWidth="1"/>
    <col min="2329" max="2329" width="28" style="2042" customWidth="1"/>
    <col min="2330" max="2331" width="31.5703125" style="2042" customWidth="1"/>
    <col min="2332" max="2332" width="27.7109375" style="2042" customWidth="1"/>
    <col min="2333" max="2334" width="35.7109375" style="2042" customWidth="1"/>
    <col min="2335" max="2335" width="30.5703125" style="2042" customWidth="1"/>
    <col min="2336" max="2337" width="30.42578125" style="2042" customWidth="1"/>
    <col min="2338" max="2339" width="21.42578125" style="2042" customWidth="1"/>
    <col min="2340" max="2561" width="11.42578125" style="2042"/>
    <col min="2562" max="2562" width="16.7109375" style="2042" customWidth="1"/>
    <col min="2563" max="2563" width="78.5703125" style="2042" customWidth="1"/>
    <col min="2564" max="2564" width="33.42578125" style="2042" customWidth="1"/>
    <col min="2565" max="2565" width="16.85546875" style="2042" customWidth="1"/>
    <col min="2566" max="2566" width="29.28515625" style="2042" customWidth="1"/>
    <col min="2567" max="2568" width="24.5703125" style="2042" customWidth="1"/>
    <col min="2569" max="2569" width="22.5703125" style="2042" customWidth="1"/>
    <col min="2570" max="2570" width="28" style="2042" customWidth="1"/>
    <col min="2571" max="2571" width="21.42578125" style="2042" customWidth="1"/>
    <col min="2572" max="2572" width="28.28515625" style="2042" customWidth="1"/>
    <col min="2573" max="2573" width="23.42578125" style="2042" customWidth="1"/>
    <col min="2574" max="2574" width="21.85546875" style="2042" customWidth="1"/>
    <col min="2575" max="2575" width="25.28515625" style="2042" customWidth="1"/>
    <col min="2576" max="2577" width="33.85546875" style="2042" customWidth="1"/>
    <col min="2578" max="2578" width="27.7109375" style="2042" customWidth="1"/>
    <col min="2579" max="2579" width="26.5703125" style="2042" customWidth="1"/>
    <col min="2580" max="2580" width="33.85546875" style="2042" customWidth="1"/>
    <col min="2581" max="2581" width="25.140625" style="2042" customWidth="1"/>
    <col min="2582" max="2582" width="24.140625" style="2042" customWidth="1"/>
    <col min="2583" max="2583" width="32.5703125" style="2042" customWidth="1"/>
    <col min="2584" max="2584" width="26.140625" style="2042" customWidth="1"/>
    <col min="2585" max="2585" width="28" style="2042" customWidth="1"/>
    <col min="2586" max="2587" width="31.5703125" style="2042" customWidth="1"/>
    <col min="2588" max="2588" width="27.7109375" style="2042" customWidth="1"/>
    <col min="2589" max="2590" width="35.7109375" style="2042" customWidth="1"/>
    <col min="2591" max="2591" width="30.5703125" style="2042" customWidth="1"/>
    <col min="2592" max="2593" width="30.42578125" style="2042" customWidth="1"/>
    <col min="2594" max="2595" width="21.42578125" style="2042" customWidth="1"/>
    <col min="2596" max="2817" width="11.42578125" style="2042"/>
    <col min="2818" max="2818" width="16.7109375" style="2042" customWidth="1"/>
    <col min="2819" max="2819" width="78.5703125" style="2042" customWidth="1"/>
    <col min="2820" max="2820" width="33.42578125" style="2042" customWidth="1"/>
    <col min="2821" max="2821" width="16.85546875" style="2042" customWidth="1"/>
    <col min="2822" max="2822" width="29.28515625" style="2042" customWidth="1"/>
    <col min="2823" max="2824" width="24.5703125" style="2042" customWidth="1"/>
    <col min="2825" max="2825" width="22.5703125" style="2042" customWidth="1"/>
    <col min="2826" max="2826" width="28" style="2042" customWidth="1"/>
    <col min="2827" max="2827" width="21.42578125" style="2042" customWidth="1"/>
    <col min="2828" max="2828" width="28.28515625" style="2042" customWidth="1"/>
    <col min="2829" max="2829" width="23.42578125" style="2042" customWidth="1"/>
    <col min="2830" max="2830" width="21.85546875" style="2042" customWidth="1"/>
    <col min="2831" max="2831" width="25.28515625" style="2042" customWidth="1"/>
    <col min="2832" max="2833" width="33.85546875" style="2042" customWidth="1"/>
    <col min="2834" max="2834" width="27.7109375" style="2042" customWidth="1"/>
    <col min="2835" max="2835" width="26.5703125" style="2042" customWidth="1"/>
    <col min="2836" max="2836" width="33.85546875" style="2042" customWidth="1"/>
    <col min="2837" max="2837" width="25.140625" style="2042" customWidth="1"/>
    <col min="2838" max="2838" width="24.140625" style="2042" customWidth="1"/>
    <col min="2839" max="2839" width="32.5703125" style="2042" customWidth="1"/>
    <col min="2840" max="2840" width="26.140625" style="2042" customWidth="1"/>
    <col min="2841" max="2841" width="28" style="2042" customWidth="1"/>
    <col min="2842" max="2843" width="31.5703125" style="2042" customWidth="1"/>
    <col min="2844" max="2844" width="27.7109375" style="2042" customWidth="1"/>
    <col min="2845" max="2846" width="35.7109375" style="2042" customWidth="1"/>
    <col min="2847" max="2847" width="30.5703125" style="2042" customWidth="1"/>
    <col min="2848" max="2849" width="30.42578125" style="2042" customWidth="1"/>
    <col min="2850" max="2851" width="21.42578125" style="2042" customWidth="1"/>
    <col min="2852" max="3073" width="11.42578125" style="2042"/>
    <col min="3074" max="3074" width="16.7109375" style="2042" customWidth="1"/>
    <col min="3075" max="3075" width="78.5703125" style="2042" customWidth="1"/>
    <col min="3076" max="3076" width="33.42578125" style="2042" customWidth="1"/>
    <col min="3077" max="3077" width="16.85546875" style="2042" customWidth="1"/>
    <col min="3078" max="3078" width="29.28515625" style="2042" customWidth="1"/>
    <col min="3079" max="3080" width="24.5703125" style="2042" customWidth="1"/>
    <col min="3081" max="3081" width="22.5703125" style="2042" customWidth="1"/>
    <col min="3082" max="3082" width="28" style="2042" customWidth="1"/>
    <col min="3083" max="3083" width="21.42578125" style="2042" customWidth="1"/>
    <col min="3084" max="3084" width="28.28515625" style="2042" customWidth="1"/>
    <col min="3085" max="3085" width="23.42578125" style="2042" customWidth="1"/>
    <col min="3086" max="3086" width="21.85546875" style="2042" customWidth="1"/>
    <col min="3087" max="3087" width="25.28515625" style="2042" customWidth="1"/>
    <col min="3088" max="3089" width="33.85546875" style="2042" customWidth="1"/>
    <col min="3090" max="3090" width="27.7109375" style="2042" customWidth="1"/>
    <col min="3091" max="3091" width="26.5703125" style="2042" customWidth="1"/>
    <col min="3092" max="3092" width="33.85546875" style="2042" customWidth="1"/>
    <col min="3093" max="3093" width="25.140625" style="2042" customWidth="1"/>
    <col min="3094" max="3094" width="24.140625" style="2042" customWidth="1"/>
    <col min="3095" max="3095" width="32.5703125" style="2042" customWidth="1"/>
    <col min="3096" max="3096" width="26.140625" style="2042" customWidth="1"/>
    <col min="3097" max="3097" width="28" style="2042" customWidth="1"/>
    <col min="3098" max="3099" width="31.5703125" style="2042" customWidth="1"/>
    <col min="3100" max="3100" width="27.7109375" style="2042" customWidth="1"/>
    <col min="3101" max="3102" width="35.7109375" style="2042" customWidth="1"/>
    <col min="3103" max="3103" width="30.5703125" style="2042" customWidth="1"/>
    <col min="3104" max="3105" width="30.42578125" style="2042" customWidth="1"/>
    <col min="3106" max="3107" width="21.42578125" style="2042" customWidth="1"/>
    <col min="3108" max="3329" width="11.42578125" style="2042"/>
    <col min="3330" max="3330" width="16.7109375" style="2042" customWidth="1"/>
    <col min="3331" max="3331" width="78.5703125" style="2042" customWidth="1"/>
    <col min="3332" max="3332" width="33.42578125" style="2042" customWidth="1"/>
    <col min="3333" max="3333" width="16.85546875" style="2042" customWidth="1"/>
    <col min="3334" max="3334" width="29.28515625" style="2042" customWidth="1"/>
    <col min="3335" max="3336" width="24.5703125" style="2042" customWidth="1"/>
    <col min="3337" max="3337" width="22.5703125" style="2042" customWidth="1"/>
    <col min="3338" max="3338" width="28" style="2042" customWidth="1"/>
    <col min="3339" max="3339" width="21.42578125" style="2042" customWidth="1"/>
    <col min="3340" max="3340" width="28.28515625" style="2042" customWidth="1"/>
    <col min="3341" max="3341" width="23.42578125" style="2042" customWidth="1"/>
    <col min="3342" max="3342" width="21.85546875" style="2042" customWidth="1"/>
    <col min="3343" max="3343" width="25.28515625" style="2042" customWidth="1"/>
    <col min="3344" max="3345" width="33.85546875" style="2042" customWidth="1"/>
    <col min="3346" max="3346" width="27.7109375" style="2042" customWidth="1"/>
    <col min="3347" max="3347" width="26.5703125" style="2042" customWidth="1"/>
    <col min="3348" max="3348" width="33.85546875" style="2042" customWidth="1"/>
    <col min="3349" max="3349" width="25.140625" style="2042" customWidth="1"/>
    <col min="3350" max="3350" width="24.140625" style="2042" customWidth="1"/>
    <col min="3351" max="3351" width="32.5703125" style="2042" customWidth="1"/>
    <col min="3352" max="3352" width="26.140625" style="2042" customWidth="1"/>
    <col min="3353" max="3353" width="28" style="2042" customWidth="1"/>
    <col min="3354" max="3355" width="31.5703125" style="2042" customWidth="1"/>
    <col min="3356" max="3356" width="27.7109375" style="2042" customWidth="1"/>
    <col min="3357" max="3358" width="35.7109375" style="2042" customWidth="1"/>
    <col min="3359" max="3359" width="30.5703125" style="2042" customWidth="1"/>
    <col min="3360" max="3361" width="30.42578125" style="2042" customWidth="1"/>
    <col min="3362" max="3363" width="21.42578125" style="2042" customWidth="1"/>
    <col min="3364" max="3585" width="11.42578125" style="2042"/>
    <col min="3586" max="3586" width="16.7109375" style="2042" customWidth="1"/>
    <col min="3587" max="3587" width="78.5703125" style="2042" customWidth="1"/>
    <col min="3588" max="3588" width="33.42578125" style="2042" customWidth="1"/>
    <col min="3589" max="3589" width="16.85546875" style="2042" customWidth="1"/>
    <col min="3590" max="3590" width="29.28515625" style="2042" customWidth="1"/>
    <col min="3591" max="3592" width="24.5703125" style="2042" customWidth="1"/>
    <col min="3593" max="3593" width="22.5703125" style="2042" customWidth="1"/>
    <col min="3594" max="3594" width="28" style="2042" customWidth="1"/>
    <col min="3595" max="3595" width="21.42578125" style="2042" customWidth="1"/>
    <col min="3596" max="3596" width="28.28515625" style="2042" customWidth="1"/>
    <col min="3597" max="3597" width="23.42578125" style="2042" customWidth="1"/>
    <col min="3598" max="3598" width="21.85546875" style="2042" customWidth="1"/>
    <col min="3599" max="3599" width="25.28515625" style="2042" customWidth="1"/>
    <col min="3600" max="3601" width="33.85546875" style="2042" customWidth="1"/>
    <col min="3602" max="3602" width="27.7109375" style="2042" customWidth="1"/>
    <col min="3603" max="3603" width="26.5703125" style="2042" customWidth="1"/>
    <col min="3604" max="3604" width="33.85546875" style="2042" customWidth="1"/>
    <col min="3605" max="3605" width="25.140625" style="2042" customWidth="1"/>
    <col min="3606" max="3606" width="24.140625" style="2042" customWidth="1"/>
    <col min="3607" max="3607" width="32.5703125" style="2042" customWidth="1"/>
    <col min="3608" max="3608" width="26.140625" style="2042" customWidth="1"/>
    <col min="3609" max="3609" width="28" style="2042" customWidth="1"/>
    <col min="3610" max="3611" width="31.5703125" style="2042" customWidth="1"/>
    <col min="3612" max="3612" width="27.7109375" style="2042" customWidth="1"/>
    <col min="3613" max="3614" width="35.7109375" style="2042" customWidth="1"/>
    <col min="3615" max="3615" width="30.5703125" style="2042" customWidth="1"/>
    <col min="3616" max="3617" width="30.42578125" style="2042" customWidth="1"/>
    <col min="3618" max="3619" width="21.42578125" style="2042" customWidth="1"/>
    <col min="3620" max="3841" width="11.42578125" style="2042"/>
    <col min="3842" max="3842" width="16.7109375" style="2042" customWidth="1"/>
    <col min="3843" max="3843" width="78.5703125" style="2042" customWidth="1"/>
    <col min="3844" max="3844" width="33.42578125" style="2042" customWidth="1"/>
    <col min="3845" max="3845" width="16.85546875" style="2042" customWidth="1"/>
    <col min="3846" max="3846" width="29.28515625" style="2042" customWidth="1"/>
    <col min="3847" max="3848" width="24.5703125" style="2042" customWidth="1"/>
    <col min="3849" max="3849" width="22.5703125" style="2042" customWidth="1"/>
    <col min="3850" max="3850" width="28" style="2042" customWidth="1"/>
    <col min="3851" max="3851" width="21.42578125" style="2042" customWidth="1"/>
    <col min="3852" max="3852" width="28.28515625" style="2042" customWidth="1"/>
    <col min="3853" max="3853" width="23.42578125" style="2042" customWidth="1"/>
    <col min="3854" max="3854" width="21.85546875" style="2042" customWidth="1"/>
    <col min="3855" max="3855" width="25.28515625" style="2042" customWidth="1"/>
    <col min="3856" max="3857" width="33.85546875" style="2042" customWidth="1"/>
    <col min="3858" max="3858" width="27.7109375" style="2042" customWidth="1"/>
    <col min="3859" max="3859" width="26.5703125" style="2042" customWidth="1"/>
    <col min="3860" max="3860" width="33.85546875" style="2042" customWidth="1"/>
    <col min="3861" max="3861" width="25.140625" style="2042" customWidth="1"/>
    <col min="3862" max="3862" width="24.140625" style="2042" customWidth="1"/>
    <col min="3863" max="3863" width="32.5703125" style="2042" customWidth="1"/>
    <col min="3864" max="3864" width="26.140625" style="2042" customWidth="1"/>
    <col min="3865" max="3865" width="28" style="2042" customWidth="1"/>
    <col min="3866" max="3867" width="31.5703125" style="2042" customWidth="1"/>
    <col min="3868" max="3868" width="27.7109375" style="2042" customWidth="1"/>
    <col min="3869" max="3870" width="35.7109375" style="2042" customWidth="1"/>
    <col min="3871" max="3871" width="30.5703125" style="2042" customWidth="1"/>
    <col min="3872" max="3873" width="30.42578125" style="2042" customWidth="1"/>
    <col min="3874" max="3875" width="21.42578125" style="2042" customWidth="1"/>
    <col min="3876" max="4097" width="11.42578125" style="2042"/>
    <col min="4098" max="4098" width="16.7109375" style="2042" customWidth="1"/>
    <col min="4099" max="4099" width="78.5703125" style="2042" customWidth="1"/>
    <col min="4100" max="4100" width="33.42578125" style="2042" customWidth="1"/>
    <col min="4101" max="4101" width="16.85546875" style="2042" customWidth="1"/>
    <col min="4102" max="4102" width="29.28515625" style="2042" customWidth="1"/>
    <col min="4103" max="4104" width="24.5703125" style="2042" customWidth="1"/>
    <col min="4105" max="4105" width="22.5703125" style="2042" customWidth="1"/>
    <col min="4106" max="4106" width="28" style="2042" customWidth="1"/>
    <col min="4107" max="4107" width="21.42578125" style="2042" customWidth="1"/>
    <col min="4108" max="4108" width="28.28515625" style="2042" customWidth="1"/>
    <col min="4109" max="4109" width="23.42578125" style="2042" customWidth="1"/>
    <col min="4110" max="4110" width="21.85546875" style="2042" customWidth="1"/>
    <col min="4111" max="4111" width="25.28515625" style="2042" customWidth="1"/>
    <col min="4112" max="4113" width="33.85546875" style="2042" customWidth="1"/>
    <col min="4114" max="4114" width="27.7109375" style="2042" customWidth="1"/>
    <col min="4115" max="4115" width="26.5703125" style="2042" customWidth="1"/>
    <col min="4116" max="4116" width="33.85546875" style="2042" customWidth="1"/>
    <col min="4117" max="4117" width="25.140625" style="2042" customWidth="1"/>
    <col min="4118" max="4118" width="24.140625" style="2042" customWidth="1"/>
    <col min="4119" max="4119" width="32.5703125" style="2042" customWidth="1"/>
    <col min="4120" max="4120" width="26.140625" style="2042" customWidth="1"/>
    <col min="4121" max="4121" width="28" style="2042" customWidth="1"/>
    <col min="4122" max="4123" width="31.5703125" style="2042" customWidth="1"/>
    <col min="4124" max="4124" width="27.7109375" style="2042" customWidth="1"/>
    <col min="4125" max="4126" width="35.7109375" style="2042" customWidth="1"/>
    <col min="4127" max="4127" width="30.5703125" style="2042" customWidth="1"/>
    <col min="4128" max="4129" width="30.42578125" style="2042" customWidth="1"/>
    <col min="4130" max="4131" width="21.42578125" style="2042" customWidth="1"/>
    <col min="4132" max="4353" width="11.42578125" style="2042"/>
    <col min="4354" max="4354" width="16.7109375" style="2042" customWidth="1"/>
    <col min="4355" max="4355" width="78.5703125" style="2042" customWidth="1"/>
    <col min="4356" max="4356" width="33.42578125" style="2042" customWidth="1"/>
    <col min="4357" max="4357" width="16.85546875" style="2042" customWidth="1"/>
    <col min="4358" max="4358" width="29.28515625" style="2042" customWidth="1"/>
    <col min="4359" max="4360" width="24.5703125" style="2042" customWidth="1"/>
    <col min="4361" max="4361" width="22.5703125" style="2042" customWidth="1"/>
    <col min="4362" max="4362" width="28" style="2042" customWidth="1"/>
    <col min="4363" max="4363" width="21.42578125" style="2042" customWidth="1"/>
    <col min="4364" max="4364" width="28.28515625" style="2042" customWidth="1"/>
    <col min="4365" max="4365" width="23.42578125" style="2042" customWidth="1"/>
    <col min="4366" max="4366" width="21.85546875" style="2042" customWidth="1"/>
    <col min="4367" max="4367" width="25.28515625" style="2042" customWidth="1"/>
    <col min="4368" max="4369" width="33.85546875" style="2042" customWidth="1"/>
    <col min="4370" max="4370" width="27.7109375" style="2042" customWidth="1"/>
    <col min="4371" max="4371" width="26.5703125" style="2042" customWidth="1"/>
    <col min="4372" max="4372" width="33.85546875" style="2042" customWidth="1"/>
    <col min="4373" max="4373" width="25.140625" style="2042" customWidth="1"/>
    <col min="4374" max="4374" width="24.140625" style="2042" customWidth="1"/>
    <col min="4375" max="4375" width="32.5703125" style="2042" customWidth="1"/>
    <col min="4376" max="4376" width="26.140625" style="2042" customWidth="1"/>
    <col min="4377" max="4377" width="28" style="2042" customWidth="1"/>
    <col min="4378" max="4379" width="31.5703125" style="2042" customWidth="1"/>
    <col min="4380" max="4380" width="27.7109375" style="2042" customWidth="1"/>
    <col min="4381" max="4382" width="35.7109375" style="2042" customWidth="1"/>
    <col min="4383" max="4383" width="30.5703125" style="2042" customWidth="1"/>
    <col min="4384" max="4385" width="30.42578125" style="2042" customWidth="1"/>
    <col min="4386" max="4387" width="21.42578125" style="2042" customWidth="1"/>
    <col min="4388" max="4609" width="11.42578125" style="2042"/>
    <col min="4610" max="4610" width="16.7109375" style="2042" customWidth="1"/>
    <col min="4611" max="4611" width="78.5703125" style="2042" customWidth="1"/>
    <col min="4612" max="4612" width="33.42578125" style="2042" customWidth="1"/>
    <col min="4613" max="4613" width="16.85546875" style="2042" customWidth="1"/>
    <col min="4614" max="4614" width="29.28515625" style="2042" customWidth="1"/>
    <col min="4615" max="4616" width="24.5703125" style="2042" customWidth="1"/>
    <col min="4617" max="4617" width="22.5703125" style="2042" customWidth="1"/>
    <col min="4618" max="4618" width="28" style="2042" customWidth="1"/>
    <col min="4619" max="4619" width="21.42578125" style="2042" customWidth="1"/>
    <col min="4620" max="4620" width="28.28515625" style="2042" customWidth="1"/>
    <col min="4621" max="4621" width="23.42578125" style="2042" customWidth="1"/>
    <col min="4622" max="4622" width="21.85546875" style="2042" customWidth="1"/>
    <col min="4623" max="4623" width="25.28515625" style="2042" customWidth="1"/>
    <col min="4624" max="4625" width="33.85546875" style="2042" customWidth="1"/>
    <col min="4626" max="4626" width="27.7109375" style="2042" customWidth="1"/>
    <col min="4627" max="4627" width="26.5703125" style="2042" customWidth="1"/>
    <col min="4628" max="4628" width="33.85546875" style="2042" customWidth="1"/>
    <col min="4629" max="4629" width="25.140625" style="2042" customWidth="1"/>
    <col min="4630" max="4630" width="24.140625" style="2042" customWidth="1"/>
    <col min="4631" max="4631" width="32.5703125" style="2042" customWidth="1"/>
    <col min="4632" max="4632" width="26.140625" style="2042" customWidth="1"/>
    <col min="4633" max="4633" width="28" style="2042" customWidth="1"/>
    <col min="4634" max="4635" width="31.5703125" style="2042" customWidth="1"/>
    <col min="4636" max="4636" width="27.7109375" style="2042" customWidth="1"/>
    <col min="4637" max="4638" width="35.7109375" style="2042" customWidth="1"/>
    <col min="4639" max="4639" width="30.5703125" style="2042" customWidth="1"/>
    <col min="4640" max="4641" width="30.42578125" style="2042" customWidth="1"/>
    <col min="4642" max="4643" width="21.42578125" style="2042" customWidth="1"/>
    <col min="4644" max="4865" width="11.42578125" style="2042"/>
    <col min="4866" max="4866" width="16.7109375" style="2042" customWidth="1"/>
    <col min="4867" max="4867" width="78.5703125" style="2042" customWidth="1"/>
    <col min="4868" max="4868" width="33.42578125" style="2042" customWidth="1"/>
    <col min="4869" max="4869" width="16.85546875" style="2042" customWidth="1"/>
    <col min="4870" max="4870" width="29.28515625" style="2042" customWidth="1"/>
    <col min="4871" max="4872" width="24.5703125" style="2042" customWidth="1"/>
    <col min="4873" max="4873" width="22.5703125" style="2042" customWidth="1"/>
    <col min="4874" max="4874" width="28" style="2042" customWidth="1"/>
    <col min="4875" max="4875" width="21.42578125" style="2042" customWidth="1"/>
    <col min="4876" max="4876" width="28.28515625" style="2042" customWidth="1"/>
    <col min="4877" max="4877" width="23.42578125" style="2042" customWidth="1"/>
    <col min="4878" max="4878" width="21.85546875" style="2042" customWidth="1"/>
    <col min="4879" max="4879" width="25.28515625" style="2042" customWidth="1"/>
    <col min="4880" max="4881" width="33.85546875" style="2042" customWidth="1"/>
    <col min="4882" max="4882" width="27.7109375" style="2042" customWidth="1"/>
    <col min="4883" max="4883" width="26.5703125" style="2042" customWidth="1"/>
    <col min="4884" max="4884" width="33.85546875" style="2042" customWidth="1"/>
    <col min="4885" max="4885" width="25.140625" style="2042" customWidth="1"/>
    <col min="4886" max="4886" width="24.140625" style="2042" customWidth="1"/>
    <col min="4887" max="4887" width="32.5703125" style="2042" customWidth="1"/>
    <col min="4888" max="4888" width="26.140625" style="2042" customWidth="1"/>
    <col min="4889" max="4889" width="28" style="2042" customWidth="1"/>
    <col min="4890" max="4891" width="31.5703125" style="2042" customWidth="1"/>
    <col min="4892" max="4892" width="27.7109375" style="2042" customWidth="1"/>
    <col min="4893" max="4894" width="35.7109375" style="2042" customWidth="1"/>
    <col min="4895" max="4895" width="30.5703125" style="2042" customWidth="1"/>
    <col min="4896" max="4897" width="30.42578125" style="2042" customWidth="1"/>
    <col min="4898" max="4899" width="21.42578125" style="2042" customWidth="1"/>
    <col min="4900" max="5121" width="11.42578125" style="2042"/>
    <col min="5122" max="5122" width="16.7109375" style="2042" customWidth="1"/>
    <col min="5123" max="5123" width="78.5703125" style="2042" customWidth="1"/>
    <col min="5124" max="5124" width="33.42578125" style="2042" customWidth="1"/>
    <col min="5125" max="5125" width="16.85546875" style="2042" customWidth="1"/>
    <col min="5126" max="5126" width="29.28515625" style="2042" customWidth="1"/>
    <col min="5127" max="5128" width="24.5703125" style="2042" customWidth="1"/>
    <col min="5129" max="5129" width="22.5703125" style="2042" customWidth="1"/>
    <col min="5130" max="5130" width="28" style="2042" customWidth="1"/>
    <col min="5131" max="5131" width="21.42578125" style="2042" customWidth="1"/>
    <col min="5132" max="5132" width="28.28515625" style="2042" customWidth="1"/>
    <col min="5133" max="5133" width="23.42578125" style="2042" customWidth="1"/>
    <col min="5134" max="5134" width="21.85546875" style="2042" customWidth="1"/>
    <col min="5135" max="5135" width="25.28515625" style="2042" customWidth="1"/>
    <col min="5136" max="5137" width="33.85546875" style="2042" customWidth="1"/>
    <col min="5138" max="5138" width="27.7109375" style="2042" customWidth="1"/>
    <col min="5139" max="5139" width="26.5703125" style="2042" customWidth="1"/>
    <col min="5140" max="5140" width="33.85546875" style="2042" customWidth="1"/>
    <col min="5141" max="5141" width="25.140625" style="2042" customWidth="1"/>
    <col min="5142" max="5142" width="24.140625" style="2042" customWidth="1"/>
    <col min="5143" max="5143" width="32.5703125" style="2042" customWidth="1"/>
    <col min="5144" max="5144" width="26.140625" style="2042" customWidth="1"/>
    <col min="5145" max="5145" width="28" style="2042" customWidth="1"/>
    <col min="5146" max="5147" width="31.5703125" style="2042" customWidth="1"/>
    <col min="5148" max="5148" width="27.7109375" style="2042" customWidth="1"/>
    <col min="5149" max="5150" width="35.7109375" style="2042" customWidth="1"/>
    <col min="5151" max="5151" width="30.5703125" style="2042" customWidth="1"/>
    <col min="5152" max="5153" width="30.42578125" style="2042" customWidth="1"/>
    <col min="5154" max="5155" width="21.42578125" style="2042" customWidth="1"/>
    <col min="5156" max="5377" width="11.42578125" style="2042"/>
    <col min="5378" max="5378" width="16.7109375" style="2042" customWidth="1"/>
    <col min="5379" max="5379" width="78.5703125" style="2042" customWidth="1"/>
    <col min="5380" max="5380" width="33.42578125" style="2042" customWidth="1"/>
    <col min="5381" max="5381" width="16.85546875" style="2042" customWidth="1"/>
    <col min="5382" max="5382" width="29.28515625" style="2042" customWidth="1"/>
    <col min="5383" max="5384" width="24.5703125" style="2042" customWidth="1"/>
    <col min="5385" max="5385" width="22.5703125" style="2042" customWidth="1"/>
    <col min="5386" max="5386" width="28" style="2042" customWidth="1"/>
    <col min="5387" max="5387" width="21.42578125" style="2042" customWidth="1"/>
    <col min="5388" max="5388" width="28.28515625" style="2042" customWidth="1"/>
    <col min="5389" max="5389" width="23.42578125" style="2042" customWidth="1"/>
    <col min="5390" max="5390" width="21.85546875" style="2042" customWidth="1"/>
    <col min="5391" max="5391" width="25.28515625" style="2042" customWidth="1"/>
    <col min="5392" max="5393" width="33.85546875" style="2042" customWidth="1"/>
    <col min="5394" max="5394" width="27.7109375" style="2042" customWidth="1"/>
    <col min="5395" max="5395" width="26.5703125" style="2042" customWidth="1"/>
    <col min="5396" max="5396" width="33.85546875" style="2042" customWidth="1"/>
    <col min="5397" max="5397" width="25.140625" style="2042" customWidth="1"/>
    <col min="5398" max="5398" width="24.140625" style="2042" customWidth="1"/>
    <col min="5399" max="5399" width="32.5703125" style="2042" customWidth="1"/>
    <col min="5400" max="5400" width="26.140625" style="2042" customWidth="1"/>
    <col min="5401" max="5401" width="28" style="2042" customWidth="1"/>
    <col min="5402" max="5403" width="31.5703125" style="2042" customWidth="1"/>
    <col min="5404" max="5404" width="27.7109375" style="2042" customWidth="1"/>
    <col min="5405" max="5406" width="35.7109375" style="2042" customWidth="1"/>
    <col min="5407" max="5407" width="30.5703125" style="2042" customWidth="1"/>
    <col min="5408" max="5409" width="30.42578125" style="2042" customWidth="1"/>
    <col min="5410" max="5411" width="21.42578125" style="2042" customWidth="1"/>
    <col min="5412" max="5633" width="11.42578125" style="2042"/>
    <col min="5634" max="5634" width="16.7109375" style="2042" customWidth="1"/>
    <col min="5635" max="5635" width="78.5703125" style="2042" customWidth="1"/>
    <col min="5636" max="5636" width="33.42578125" style="2042" customWidth="1"/>
    <col min="5637" max="5637" width="16.85546875" style="2042" customWidth="1"/>
    <col min="5638" max="5638" width="29.28515625" style="2042" customWidth="1"/>
    <col min="5639" max="5640" width="24.5703125" style="2042" customWidth="1"/>
    <col min="5641" max="5641" width="22.5703125" style="2042" customWidth="1"/>
    <col min="5642" max="5642" width="28" style="2042" customWidth="1"/>
    <col min="5643" max="5643" width="21.42578125" style="2042" customWidth="1"/>
    <col min="5644" max="5644" width="28.28515625" style="2042" customWidth="1"/>
    <col min="5645" max="5645" width="23.42578125" style="2042" customWidth="1"/>
    <col min="5646" max="5646" width="21.85546875" style="2042" customWidth="1"/>
    <col min="5647" max="5647" width="25.28515625" style="2042" customWidth="1"/>
    <col min="5648" max="5649" width="33.85546875" style="2042" customWidth="1"/>
    <col min="5650" max="5650" width="27.7109375" style="2042" customWidth="1"/>
    <col min="5651" max="5651" width="26.5703125" style="2042" customWidth="1"/>
    <col min="5652" max="5652" width="33.85546875" style="2042" customWidth="1"/>
    <col min="5653" max="5653" width="25.140625" style="2042" customWidth="1"/>
    <col min="5654" max="5654" width="24.140625" style="2042" customWidth="1"/>
    <col min="5655" max="5655" width="32.5703125" style="2042" customWidth="1"/>
    <col min="5656" max="5656" width="26.140625" style="2042" customWidth="1"/>
    <col min="5657" max="5657" width="28" style="2042" customWidth="1"/>
    <col min="5658" max="5659" width="31.5703125" style="2042" customWidth="1"/>
    <col min="5660" max="5660" width="27.7109375" style="2042" customWidth="1"/>
    <col min="5661" max="5662" width="35.7109375" style="2042" customWidth="1"/>
    <col min="5663" max="5663" width="30.5703125" style="2042" customWidth="1"/>
    <col min="5664" max="5665" width="30.42578125" style="2042" customWidth="1"/>
    <col min="5666" max="5667" width="21.42578125" style="2042" customWidth="1"/>
    <col min="5668" max="5889" width="11.42578125" style="2042"/>
    <col min="5890" max="5890" width="16.7109375" style="2042" customWidth="1"/>
    <col min="5891" max="5891" width="78.5703125" style="2042" customWidth="1"/>
    <col min="5892" max="5892" width="33.42578125" style="2042" customWidth="1"/>
    <col min="5893" max="5893" width="16.85546875" style="2042" customWidth="1"/>
    <col min="5894" max="5894" width="29.28515625" style="2042" customWidth="1"/>
    <col min="5895" max="5896" width="24.5703125" style="2042" customWidth="1"/>
    <col min="5897" max="5897" width="22.5703125" style="2042" customWidth="1"/>
    <col min="5898" max="5898" width="28" style="2042" customWidth="1"/>
    <col min="5899" max="5899" width="21.42578125" style="2042" customWidth="1"/>
    <col min="5900" max="5900" width="28.28515625" style="2042" customWidth="1"/>
    <col min="5901" max="5901" width="23.42578125" style="2042" customWidth="1"/>
    <col min="5902" max="5902" width="21.85546875" style="2042" customWidth="1"/>
    <col min="5903" max="5903" width="25.28515625" style="2042" customWidth="1"/>
    <col min="5904" max="5905" width="33.85546875" style="2042" customWidth="1"/>
    <col min="5906" max="5906" width="27.7109375" style="2042" customWidth="1"/>
    <col min="5907" max="5907" width="26.5703125" style="2042" customWidth="1"/>
    <col min="5908" max="5908" width="33.85546875" style="2042" customWidth="1"/>
    <col min="5909" max="5909" width="25.140625" style="2042" customWidth="1"/>
    <col min="5910" max="5910" width="24.140625" style="2042" customWidth="1"/>
    <col min="5911" max="5911" width="32.5703125" style="2042" customWidth="1"/>
    <col min="5912" max="5912" width="26.140625" style="2042" customWidth="1"/>
    <col min="5913" max="5913" width="28" style="2042" customWidth="1"/>
    <col min="5914" max="5915" width="31.5703125" style="2042" customWidth="1"/>
    <col min="5916" max="5916" width="27.7109375" style="2042" customWidth="1"/>
    <col min="5917" max="5918" width="35.7109375" style="2042" customWidth="1"/>
    <col min="5919" max="5919" width="30.5703125" style="2042" customWidth="1"/>
    <col min="5920" max="5921" width="30.42578125" style="2042" customWidth="1"/>
    <col min="5922" max="5923" width="21.42578125" style="2042" customWidth="1"/>
    <col min="5924" max="6145" width="11.42578125" style="2042"/>
    <col min="6146" max="6146" width="16.7109375" style="2042" customWidth="1"/>
    <col min="6147" max="6147" width="78.5703125" style="2042" customWidth="1"/>
    <col min="6148" max="6148" width="33.42578125" style="2042" customWidth="1"/>
    <col min="6149" max="6149" width="16.85546875" style="2042" customWidth="1"/>
    <col min="6150" max="6150" width="29.28515625" style="2042" customWidth="1"/>
    <col min="6151" max="6152" width="24.5703125" style="2042" customWidth="1"/>
    <col min="6153" max="6153" width="22.5703125" style="2042" customWidth="1"/>
    <col min="6154" max="6154" width="28" style="2042" customWidth="1"/>
    <col min="6155" max="6155" width="21.42578125" style="2042" customWidth="1"/>
    <col min="6156" max="6156" width="28.28515625" style="2042" customWidth="1"/>
    <col min="6157" max="6157" width="23.42578125" style="2042" customWidth="1"/>
    <col min="6158" max="6158" width="21.85546875" style="2042" customWidth="1"/>
    <col min="6159" max="6159" width="25.28515625" style="2042" customWidth="1"/>
    <col min="6160" max="6161" width="33.85546875" style="2042" customWidth="1"/>
    <col min="6162" max="6162" width="27.7109375" style="2042" customWidth="1"/>
    <col min="6163" max="6163" width="26.5703125" style="2042" customWidth="1"/>
    <col min="6164" max="6164" width="33.85546875" style="2042" customWidth="1"/>
    <col min="6165" max="6165" width="25.140625" style="2042" customWidth="1"/>
    <col min="6166" max="6166" width="24.140625" style="2042" customWidth="1"/>
    <col min="6167" max="6167" width="32.5703125" style="2042" customWidth="1"/>
    <col min="6168" max="6168" width="26.140625" style="2042" customWidth="1"/>
    <col min="6169" max="6169" width="28" style="2042" customWidth="1"/>
    <col min="6170" max="6171" width="31.5703125" style="2042" customWidth="1"/>
    <col min="6172" max="6172" width="27.7109375" style="2042" customWidth="1"/>
    <col min="6173" max="6174" width="35.7109375" style="2042" customWidth="1"/>
    <col min="6175" max="6175" width="30.5703125" style="2042" customWidth="1"/>
    <col min="6176" max="6177" width="30.42578125" style="2042" customWidth="1"/>
    <col min="6178" max="6179" width="21.42578125" style="2042" customWidth="1"/>
    <col min="6180" max="6401" width="11.42578125" style="2042"/>
    <col min="6402" max="6402" width="16.7109375" style="2042" customWidth="1"/>
    <col min="6403" max="6403" width="78.5703125" style="2042" customWidth="1"/>
    <col min="6404" max="6404" width="33.42578125" style="2042" customWidth="1"/>
    <col min="6405" max="6405" width="16.85546875" style="2042" customWidth="1"/>
    <col min="6406" max="6406" width="29.28515625" style="2042" customWidth="1"/>
    <col min="6407" max="6408" width="24.5703125" style="2042" customWidth="1"/>
    <col min="6409" max="6409" width="22.5703125" style="2042" customWidth="1"/>
    <col min="6410" max="6410" width="28" style="2042" customWidth="1"/>
    <col min="6411" max="6411" width="21.42578125" style="2042" customWidth="1"/>
    <col min="6412" max="6412" width="28.28515625" style="2042" customWidth="1"/>
    <col min="6413" max="6413" width="23.42578125" style="2042" customWidth="1"/>
    <col min="6414" max="6414" width="21.85546875" style="2042" customWidth="1"/>
    <col min="6415" max="6415" width="25.28515625" style="2042" customWidth="1"/>
    <col min="6416" max="6417" width="33.85546875" style="2042" customWidth="1"/>
    <col min="6418" max="6418" width="27.7109375" style="2042" customWidth="1"/>
    <col min="6419" max="6419" width="26.5703125" style="2042" customWidth="1"/>
    <col min="6420" max="6420" width="33.85546875" style="2042" customWidth="1"/>
    <col min="6421" max="6421" width="25.140625" style="2042" customWidth="1"/>
    <col min="6422" max="6422" width="24.140625" style="2042" customWidth="1"/>
    <col min="6423" max="6423" width="32.5703125" style="2042" customWidth="1"/>
    <col min="6424" max="6424" width="26.140625" style="2042" customWidth="1"/>
    <col min="6425" max="6425" width="28" style="2042" customWidth="1"/>
    <col min="6426" max="6427" width="31.5703125" style="2042" customWidth="1"/>
    <col min="6428" max="6428" width="27.7109375" style="2042" customWidth="1"/>
    <col min="6429" max="6430" width="35.7109375" style="2042" customWidth="1"/>
    <col min="6431" max="6431" width="30.5703125" style="2042" customWidth="1"/>
    <col min="6432" max="6433" width="30.42578125" style="2042" customWidth="1"/>
    <col min="6434" max="6435" width="21.42578125" style="2042" customWidth="1"/>
    <col min="6436" max="6657" width="11.42578125" style="2042"/>
    <col min="6658" max="6658" width="16.7109375" style="2042" customWidth="1"/>
    <col min="6659" max="6659" width="78.5703125" style="2042" customWidth="1"/>
    <col min="6660" max="6660" width="33.42578125" style="2042" customWidth="1"/>
    <col min="6661" max="6661" width="16.85546875" style="2042" customWidth="1"/>
    <col min="6662" max="6662" width="29.28515625" style="2042" customWidth="1"/>
    <col min="6663" max="6664" width="24.5703125" style="2042" customWidth="1"/>
    <col min="6665" max="6665" width="22.5703125" style="2042" customWidth="1"/>
    <col min="6666" max="6666" width="28" style="2042" customWidth="1"/>
    <col min="6667" max="6667" width="21.42578125" style="2042" customWidth="1"/>
    <col min="6668" max="6668" width="28.28515625" style="2042" customWidth="1"/>
    <col min="6669" max="6669" width="23.42578125" style="2042" customWidth="1"/>
    <col min="6670" max="6670" width="21.85546875" style="2042" customWidth="1"/>
    <col min="6671" max="6671" width="25.28515625" style="2042" customWidth="1"/>
    <col min="6672" max="6673" width="33.85546875" style="2042" customWidth="1"/>
    <col min="6674" max="6674" width="27.7109375" style="2042" customWidth="1"/>
    <col min="6675" max="6675" width="26.5703125" style="2042" customWidth="1"/>
    <col min="6676" max="6676" width="33.85546875" style="2042" customWidth="1"/>
    <col min="6677" max="6677" width="25.140625" style="2042" customWidth="1"/>
    <col min="6678" max="6678" width="24.140625" style="2042" customWidth="1"/>
    <col min="6679" max="6679" width="32.5703125" style="2042" customWidth="1"/>
    <col min="6680" max="6680" width="26.140625" style="2042" customWidth="1"/>
    <col min="6681" max="6681" width="28" style="2042" customWidth="1"/>
    <col min="6682" max="6683" width="31.5703125" style="2042" customWidth="1"/>
    <col min="6684" max="6684" width="27.7109375" style="2042" customWidth="1"/>
    <col min="6685" max="6686" width="35.7109375" style="2042" customWidth="1"/>
    <col min="6687" max="6687" width="30.5703125" style="2042" customWidth="1"/>
    <col min="6688" max="6689" width="30.42578125" style="2042" customWidth="1"/>
    <col min="6690" max="6691" width="21.42578125" style="2042" customWidth="1"/>
    <col min="6692" max="6913" width="11.42578125" style="2042"/>
    <col min="6914" max="6914" width="16.7109375" style="2042" customWidth="1"/>
    <col min="6915" max="6915" width="78.5703125" style="2042" customWidth="1"/>
    <col min="6916" max="6916" width="33.42578125" style="2042" customWidth="1"/>
    <col min="6917" max="6917" width="16.85546875" style="2042" customWidth="1"/>
    <col min="6918" max="6918" width="29.28515625" style="2042" customWidth="1"/>
    <col min="6919" max="6920" width="24.5703125" style="2042" customWidth="1"/>
    <col min="6921" max="6921" width="22.5703125" style="2042" customWidth="1"/>
    <col min="6922" max="6922" width="28" style="2042" customWidth="1"/>
    <col min="6923" max="6923" width="21.42578125" style="2042" customWidth="1"/>
    <col min="6924" max="6924" width="28.28515625" style="2042" customWidth="1"/>
    <col min="6925" max="6925" width="23.42578125" style="2042" customWidth="1"/>
    <col min="6926" max="6926" width="21.85546875" style="2042" customWidth="1"/>
    <col min="6927" max="6927" width="25.28515625" style="2042" customWidth="1"/>
    <col min="6928" max="6929" width="33.85546875" style="2042" customWidth="1"/>
    <col min="6930" max="6930" width="27.7109375" style="2042" customWidth="1"/>
    <col min="6931" max="6931" width="26.5703125" style="2042" customWidth="1"/>
    <col min="6932" max="6932" width="33.85546875" style="2042" customWidth="1"/>
    <col min="6933" max="6933" width="25.140625" style="2042" customWidth="1"/>
    <col min="6934" max="6934" width="24.140625" style="2042" customWidth="1"/>
    <col min="6935" max="6935" width="32.5703125" style="2042" customWidth="1"/>
    <col min="6936" max="6936" width="26.140625" style="2042" customWidth="1"/>
    <col min="6937" max="6937" width="28" style="2042" customWidth="1"/>
    <col min="6938" max="6939" width="31.5703125" style="2042" customWidth="1"/>
    <col min="6940" max="6940" width="27.7109375" style="2042" customWidth="1"/>
    <col min="6941" max="6942" width="35.7109375" style="2042" customWidth="1"/>
    <col min="6943" max="6943" width="30.5703125" style="2042" customWidth="1"/>
    <col min="6944" max="6945" width="30.42578125" style="2042" customWidth="1"/>
    <col min="6946" max="6947" width="21.42578125" style="2042" customWidth="1"/>
    <col min="6948" max="7169" width="11.42578125" style="2042"/>
    <col min="7170" max="7170" width="16.7109375" style="2042" customWidth="1"/>
    <col min="7171" max="7171" width="78.5703125" style="2042" customWidth="1"/>
    <col min="7172" max="7172" width="33.42578125" style="2042" customWidth="1"/>
    <col min="7173" max="7173" width="16.85546875" style="2042" customWidth="1"/>
    <col min="7174" max="7174" width="29.28515625" style="2042" customWidth="1"/>
    <col min="7175" max="7176" width="24.5703125" style="2042" customWidth="1"/>
    <col min="7177" max="7177" width="22.5703125" style="2042" customWidth="1"/>
    <col min="7178" max="7178" width="28" style="2042" customWidth="1"/>
    <col min="7179" max="7179" width="21.42578125" style="2042" customWidth="1"/>
    <col min="7180" max="7180" width="28.28515625" style="2042" customWidth="1"/>
    <col min="7181" max="7181" width="23.42578125" style="2042" customWidth="1"/>
    <col min="7182" max="7182" width="21.85546875" style="2042" customWidth="1"/>
    <col min="7183" max="7183" width="25.28515625" style="2042" customWidth="1"/>
    <col min="7184" max="7185" width="33.85546875" style="2042" customWidth="1"/>
    <col min="7186" max="7186" width="27.7109375" style="2042" customWidth="1"/>
    <col min="7187" max="7187" width="26.5703125" style="2042" customWidth="1"/>
    <col min="7188" max="7188" width="33.85546875" style="2042" customWidth="1"/>
    <col min="7189" max="7189" width="25.140625" style="2042" customWidth="1"/>
    <col min="7190" max="7190" width="24.140625" style="2042" customWidth="1"/>
    <col min="7191" max="7191" width="32.5703125" style="2042" customWidth="1"/>
    <col min="7192" max="7192" width="26.140625" style="2042" customWidth="1"/>
    <col min="7193" max="7193" width="28" style="2042" customWidth="1"/>
    <col min="7194" max="7195" width="31.5703125" style="2042" customWidth="1"/>
    <col min="7196" max="7196" width="27.7109375" style="2042" customWidth="1"/>
    <col min="7197" max="7198" width="35.7109375" style="2042" customWidth="1"/>
    <col min="7199" max="7199" width="30.5703125" style="2042" customWidth="1"/>
    <col min="7200" max="7201" width="30.42578125" style="2042" customWidth="1"/>
    <col min="7202" max="7203" width="21.42578125" style="2042" customWidth="1"/>
    <col min="7204" max="7425" width="11.42578125" style="2042"/>
    <col min="7426" max="7426" width="16.7109375" style="2042" customWidth="1"/>
    <col min="7427" max="7427" width="78.5703125" style="2042" customWidth="1"/>
    <col min="7428" max="7428" width="33.42578125" style="2042" customWidth="1"/>
    <col min="7429" max="7429" width="16.85546875" style="2042" customWidth="1"/>
    <col min="7430" max="7430" width="29.28515625" style="2042" customWidth="1"/>
    <col min="7431" max="7432" width="24.5703125" style="2042" customWidth="1"/>
    <col min="7433" max="7433" width="22.5703125" style="2042" customWidth="1"/>
    <col min="7434" max="7434" width="28" style="2042" customWidth="1"/>
    <col min="7435" max="7435" width="21.42578125" style="2042" customWidth="1"/>
    <col min="7436" max="7436" width="28.28515625" style="2042" customWidth="1"/>
    <col min="7437" max="7437" width="23.42578125" style="2042" customWidth="1"/>
    <col min="7438" max="7438" width="21.85546875" style="2042" customWidth="1"/>
    <col min="7439" max="7439" width="25.28515625" style="2042" customWidth="1"/>
    <col min="7440" max="7441" width="33.85546875" style="2042" customWidth="1"/>
    <col min="7442" max="7442" width="27.7109375" style="2042" customWidth="1"/>
    <col min="7443" max="7443" width="26.5703125" style="2042" customWidth="1"/>
    <col min="7444" max="7444" width="33.85546875" style="2042" customWidth="1"/>
    <col min="7445" max="7445" width="25.140625" style="2042" customWidth="1"/>
    <col min="7446" max="7446" width="24.140625" style="2042" customWidth="1"/>
    <col min="7447" max="7447" width="32.5703125" style="2042" customWidth="1"/>
    <col min="7448" max="7448" width="26.140625" style="2042" customWidth="1"/>
    <col min="7449" max="7449" width="28" style="2042" customWidth="1"/>
    <col min="7450" max="7451" width="31.5703125" style="2042" customWidth="1"/>
    <col min="7452" max="7452" width="27.7109375" style="2042" customWidth="1"/>
    <col min="7453" max="7454" width="35.7109375" style="2042" customWidth="1"/>
    <col min="7455" max="7455" width="30.5703125" style="2042" customWidth="1"/>
    <col min="7456" max="7457" width="30.42578125" style="2042" customWidth="1"/>
    <col min="7458" max="7459" width="21.42578125" style="2042" customWidth="1"/>
    <col min="7460" max="7681" width="11.42578125" style="2042"/>
    <col min="7682" max="7682" width="16.7109375" style="2042" customWidth="1"/>
    <col min="7683" max="7683" width="78.5703125" style="2042" customWidth="1"/>
    <col min="7684" max="7684" width="33.42578125" style="2042" customWidth="1"/>
    <col min="7685" max="7685" width="16.85546875" style="2042" customWidth="1"/>
    <col min="7686" max="7686" width="29.28515625" style="2042" customWidth="1"/>
    <col min="7687" max="7688" width="24.5703125" style="2042" customWidth="1"/>
    <col min="7689" max="7689" width="22.5703125" style="2042" customWidth="1"/>
    <col min="7690" max="7690" width="28" style="2042" customWidth="1"/>
    <col min="7691" max="7691" width="21.42578125" style="2042" customWidth="1"/>
    <col min="7692" max="7692" width="28.28515625" style="2042" customWidth="1"/>
    <col min="7693" max="7693" width="23.42578125" style="2042" customWidth="1"/>
    <col min="7694" max="7694" width="21.85546875" style="2042" customWidth="1"/>
    <col min="7695" max="7695" width="25.28515625" style="2042" customWidth="1"/>
    <col min="7696" max="7697" width="33.85546875" style="2042" customWidth="1"/>
    <col min="7698" max="7698" width="27.7109375" style="2042" customWidth="1"/>
    <col min="7699" max="7699" width="26.5703125" style="2042" customWidth="1"/>
    <col min="7700" max="7700" width="33.85546875" style="2042" customWidth="1"/>
    <col min="7701" max="7701" width="25.140625" style="2042" customWidth="1"/>
    <col min="7702" max="7702" width="24.140625" style="2042" customWidth="1"/>
    <col min="7703" max="7703" width="32.5703125" style="2042" customWidth="1"/>
    <col min="7704" max="7704" width="26.140625" style="2042" customWidth="1"/>
    <col min="7705" max="7705" width="28" style="2042" customWidth="1"/>
    <col min="7706" max="7707" width="31.5703125" style="2042" customWidth="1"/>
    <col min="7708" max="7708" width="27.7109375" style="2042" customWidth="1"/>
    <col min="7709" max="7710" width="35.7109375" style="2042" customWidth="1"/>
    <col min="7711" max="7711" width="30.5703125" style="2042" customWidth="1"/>
    <col min="7712" max="7713" width="30.42578125" style="2042" customWidth="1"/>
    <col min="7714" max="7715" width="21.42578125" style="2042" customWidth="1"/>
    <col min="7716" max="7937" width="11.42578125" style="2042"/>
    <col min="7938" max="7938" width="16.7109375" style="2042" customWidth="1"/>
    <col min="7939" max="7939" width="78.5703125" style="2042" customWidth="1"/>
    <col min="7940" max="7940" width="33.42578125" style="2042" customWidth="1"/>
    <col min="7941" max="7941" width="16.85546875" style="2042" customWidth="1"/>
    <col min="7942" max="7942" width="29.28515625" style="2042" customWidth="1"/>
    <col min="7943" max="7944" width="24.5703125" style="2042" customWidth="1"/>
    <col min="7945" max="7945" width="22.5703125" style="2042" customWidth="1"/>
    <col min="7946" max="7946" width="28" style="2042" customWidth="1"/>
    <col min="7947" max="7947" width="21.42578125" style="2042" customWidth="1"/>
    <col min="7948" max="7948" width="28.28515625" style="2042" customWidth="1"/>
    <col min="7949" max="7949" width="23.42578125" style="2042" customWidth="1"/>
    <col min="7950" max="7950" width="21.85546875" style="2042" customWidth="1"/>
    <col min="7951" max="7951" width="25.28515625" style="2042" customWidth="1"/>
    <col min="7952" max="7953" width="33.85546875" style="2042" customWidth="1"/>
    <col min="7954" max="7954" width="27.7109375" style="2042" customWidth="1"/>
    <col min="7955" max="7955" width="26.5703125" style="2042" customWidth="1"/>
    <col min="7956" max="7956" width="33.85546875" style="2042" customWidth="1"/>
    <col min="7957" max="7957" width="25.140625" style="2042" customWidth="1"/>
    <col min="7958" max="7958" width="24.140625" style="2042" customWidth="1"/>
    <col min="7959" max="7959" width="32.5703125" style="2042" customWidth="1"/>
    <col min="7960" max="7960" width="26.140625" style="2042" customWidth="1"/>
    <col min="7961" max="7961" width="28" style="2042" customWidth="1"/>
    <col min="7962" max="7963" width="31.5703125" style="2042" customWidth="1"/>
    <col min="7964" max="7964" width="27.7109375" style="2042" customWidth="1"/>
    <col min="7965" max="7966" width="35.7109375" style="2042" customWidth="1"/>
    <col min="7967" max="7967" width="30.5703125" style="2042" customWidth="1"/>
    <col min="7968" max="7969" width="30.42578125" style="2042" customWidth="1"/>
    <col min="7970" max="7971" width="21.42578125" style="2042" customWidth="1"/>
    <col min="7972" max="8193" width="11.42578125" style="2042"/>
    <col min="8194" max="8194" width="16.7109375" style="2042" customWidth="1"/>
    <col min="8195" max="8195" width="78.5703125" style="2042" customWidth="1"/>
    <col min="8196" max="8196" width="33.42578125" style="2042" customWidth="1"/>
    <col min="8197" max="8197" width="16.85546875" style="2042" customWidth="1"/>
    <col min="8198" max="8198" width="29.28515625" style="2042" customWidth="1"/>
    <col min="8199" max="8200" width="24.5703125" style="2042" customWidth="1"/>
    <col min="8201" max="8201" width="22.5703125" style="2042" customWidth="1"/>
    <col min="8202" max="8202" width="28" style="2042" customWidth="1"/>
    <col min="8203" max="8203" width="21.42578125" style="2042" customWidth="1"/>
    <col min="8204" max="8204" width="28.28515625" style="2042" customWidth="1"/>
    <col min="8205" max="8205" width="23.42578125" style="2042" customWidth="1"/>
    <col min="8206" max="8206" width="21.85546875" style="2042" customWidth="1"/>
    <col min="8207" max="8207" width="25.28515625" style="2042" customWidth="1"/>
    <col min="8208" max="8209" width="33.85546875" style="2042" customWidth="1"/>
    <col min="8210" max="8210" width="27.7109375" style="2042" customWidth="1"/>
    <col min="8211" max="8211" width="26.5703125" style="2042" customWidth="1"/>
    <col min="8212" max="8212" width="33.85546875" style="2042" customWidth="1"/>
    <col min="8213" max="8213" width="25.140625" style="2042" customWidth="1"/>
    <col min="8214" max="8214" width="24.140625" style="2042" customWidth="1"/>
    <col min="8215" max="8215" width="32.5703125" style="2042" customWidth="1"/>
    <col min="8216" max="8216" width="26.140625" style="2042" customWidth="1"/>
    <col min="8217" max="8217" width="28" style="2042" customWidth="1"/>
    <col min="8218" max="8219" width="31.5703125" style="2042" customWidth="1"/>
    <col min="8220" max="8220" width="27.7109375" style="2042" customWidth="1"/>
    <col min="8221" max="8222" width="35.7109375" style="2042" customWidth="1"/>
    <col min="8223" max="8223" width="30.5703125" style="2042" customWidth="1"/>
    <col min="8224" max="8225" width="30.42578125" style="2042" customWidth="1"/>
    <col min="8226" max="8227" width="21.42578125" style="2042" customWidth="1"/>
    <col min="8228" max="8449" width="11.42578125" style="2042"/>
    <col min="8450" max="8450" width="16.7109375" style="2042" customWidth="1"/>
    <col min="8451" max="8451" width="78.5703125" style="2042" customWidth="1"/>
    <col min="8452" max="8452" width="33.42578125" style="2042" customWidth="1"/>
    <col min="8453" max="8453" width="16.85546875" style="2042" customWidth="1"/>
    <col min="8454" max="8454" width="29.28515625" style="2042" customWidth="1"/>
    <col min="8455" max="8456" width="24.5703125" style="2042" customWidth="1"/>
    <col min="8457" max="8457" width="22.5703125" style="2042" customWidth="1"/>
    <col min="8458" max="8458" width="28" style="2042" customWidth="1"/>
    <col min="8459" max="8459" width="21.42578125" style="2042" customWidth="1"/>
    <col min="8460" max="8460" width="28.28515625" style="2042" customWidth="1"/>
    <col min="8461" max="8461" width="23.42578125" style="2042" customWidth="1"/>
    <col min="8462" max="8462" width="21.85546875" style="2042" customWidth="1"/>
    <col min="8463" max="8463" width="25.28515625" style="2042" customWidth="1"/>
    <col min="8464" max="8465" width="33.85546875" style="2042" customWidth="1"/>
    <col min="8466" max="8466" width="27.7109375" style="2042" customWidth="1"/>
    <col min="8467" max="8467" width="26.5703125" style="2042" customWidth="1"/>
    <col min="8468" max="8468" width="33.85546875" style="2042" customWidth="1"/>
    <col min="8469" max="8469" width="25.140625" style="2042" customWidth="1"/>
    <col min="8470" max="8470" width="24.140625" style="2042" customWidth="1"/>
    <col min="8471" max="8471" width="32.5703125" style="2042" customWidth="1"/>
    <col min="8472" max="8472" width="26.140625" style="2042" customWidth="1"/>
    <col min="8473" max="8473" width="28" style="2042" customWidth="1"/>
    <col min="8474" max="8475" width="31.5703125" style="2042" customWidth="1"/>
    <col min="8476" max="8476" width="27.7109375" style="2042" customWidth="1"/>
    <col min="8477" max="8478" width="35.7109375" style="2042" customWidth="1"/>
    <col min="8479" max="8479" width="30.5703125" style="2042" customWidth="1"/>
    <col min="8480" max="8481" width="30.42578125" style="2042" customWidth="1"/>
    <col min="8482" max="8483" width="21.42578125" style="2042" customWidth="1"/>
    <col min="8484" max="8705" width="11.42578125" style="2042"/>
    <col min="8706" max="8706" width="16.7109375" style="2042" customWidth="1"/>
    <col min="8707" max="8707" width="78.5703125" style="2042" customWidth="1"/>
    <col min="8708" max="8708" width="33.42578125" style="2042" customWidth="1"/>
    <col min="8709" max="8709" width="16.85546875" style="2042" customWidth="1"/>
    <col min="8710" max="8710" width="29.28515625" style="2042" customWidth="1"/>
    <col min="8711" max="8712" width="24.5703125" style="2042" customWidth="1"/>
    <col min="8713" max="8713" width="22.5703125" style="2042" customWidth="1"/>
    <col min="8714" max="8714" width="28" style="2042" customWidth="1"/>
    <col min="8715" max="8715" width="21.42578125" style="2042" customWidth="1"/>
    <col min="8716" max="8716" width="28.28515625" style="2042" customWidth="1"/>
    <col min="8717" max="8717" width="23.42578125" style="2042" customWidth="1"/>
    <col min="8718" max="8718" width="21.85546875" style="2042" customWidth="1"/>
    <col min="8719" max="8719" width="25.28515625" style="2042" customWidth="1"/>
    <col min="8720" max="8721" width="33.85546875" style="2042" customWidth="1"/>
    <col min="8722" max="8722" width="27.7109375" style="2042" customWidth="1"/>
    <col min="8723" max="8723" width="26.5703125" style="2042" customWidth="1"/>
    <col min="8724" max="8724" width="33.85546875" style="2042" customWidth="1"/>
    <col min="8725" max="8725" width="25.140625" style="2042" customWidth="1"/>
    <col min="8726" max="8726" width="24.140625" style="2042" customWidth="1"/>
    <col min="8727" max="8727" width="32.5703125" style="2042" customWidth="1"/>
    <col min="8728" max="8728" width="26.140625" style="2042" customWidth="1"/>
    <col min="8729" max="8729" width="28" style="2042" customWidth="1"/>
    <col min="8730" max="8731" width="31.5703125" style="2042" customWidth="1"/>
    <col min="8732" max="8732" width="27.7109375" style="2042" customWidth="1"/>
    <col min="8733" max="8734" width="35.7109375" style="2042" customWidth="1"/>
    <col min="8735" max="8735" width="30.5703125" style="2042" customWidth="1"/>
    <col min="8736" max="8737" width="30.42578125" style="2042" customWidth="1"/>
    <col min="8738" max="8739" width="21.42578125" style="2042" customWidth="1"/>
    <col min="8740" max="8961" width="11.42578125" style="2042"/>
    <col min="8962" max="8962" width="16.7109375" style="2042" customWidth="1"/>
    <col min="8963" max="8963" width="78.5703125" style="2042" customWidth="1"/>
    <col min="8964" max="8964" width="33.42578125" style="2042" customWidth="1"/>
    <col min="8965" max="8965" width="16.85546875" style="2042" customWidth="1"/>
    <col min="8966" max="8966" width="29.28515625" style="2042" customWidth="1"/>
    <col min="8967" max="8968" width="24.5703125" style="2042" customWidth="1"/>
    <col min="8969" max="8969" width="22.5703125" style="2042" customWidth="1"/>
    <col min="8970" max="8970" width="28" style="2042" customWidth="1"/>
    <col min="8971" max="8971" width="21.42578125" style="2042" customWidth="1"/>
    <col min="8972" max="8972" width="28.28515625" style="2042" customWidth="1"/>
    <col min="8973" max="8973" width="23.42578125" style="2042" customWidth="1"/>
    <col min="8974" max="8974" width="21.85546875" style="2042" customWidth="1"/>
    <col min="8975" max="8975" width="25.28515625" style="2042" customWidth="1"/>
    <col min="8976" max="8977" width="33.85546875" style="2042" customWidth="1"/>
    <col min="8978" max="8978" width="27.7109375" style="2042" customWidth="1"/>
    <col min="8979" max="8979" width="26.5703125" style="2042" customWidth="1"/>
    <col min="8980" max="8980" width="33.85546875" style="2042" customWidth="1"/>
    <col min="8981" max="8981" width="25.140625" style="2042" customWidth="1"/>
    <col min="8982" max="8982" width="24.140625" style="2042" customWidth="1"/>
    <col min="8983" max="8983" width="32.5703125" style="2042" customWidth="1"/>
    <col min="8984" max="8984" width="26.140625" style="2042" customWidth="1"/>
    <col min="8985" max="8985" width="28" style="2042" customWidth="1"/>
    <col min="8986" max="8987" width="31.5703125" style="2042" customWidth="1"/>
    <col min="8988" max="8988" width="27.7109375" style="2042" customWidth="1"/>
    <col min="8989" max="8990" width="35.7109375" style="2042" customWidth="1"/>
    <col min="8991" max="8991" width="30.5703125" style="2042" customWidth="1"/>
    <col min="8992" max="8993" width="30.42578125" style="2042" customWidth="1"/>
    <col min="8994" max="8995" width="21.42578125" style="2042" customWidth="1"/>
    <col min="8996" max="9217" width="11.42578125" style="2042"/>
    <col min="9218" max="9218" width="16.7109375" style="2042" customWidth="1"/>
    <col min="9219" max="9219" width="78.5703125" style="2042" customWidth="1"/>
    <col min="9220" max="9220" width="33.42578125" style="2042" customWidth="1"/>
    <col min="9221" max="9221" width="16.85546875" style="2042" customWidth="1"/>
    <col min="9222" max="9222" width="29.28515625" style="2042" customWidth="1"/>
    <col min="9223" max="9224" width="24.5703125" style="2042" customWidth="1"/>
    <col min="9225" max="9225" width="22.5703125" style="2042" customWidth="1"/>
    <col min="9226" max="9226" width="28" style="2042" customWidth="1"/>
    <col min="9227" max="9227" width="21.42578125" style="2042" customWidth="1"/>
    <col min="9228" max="9228" width="28.28515625" style="2042" customWidth="1"/>
    <col min="9229" max="9229" width="23.42578125" style="2042" customWidth="1"/>
    <col min="9230" max="9230" width="21.85546875" style="2042" customWidth="1"/>
    <col min="9231" max="9231" width="25.28515625" style="2042" customWidth="1"/>
    <col min="9232" max="9233" width="33.85546875" style="2042" customWidth="1"/>
    <col min="9234" max="9234" width="27.7109375" style="2042" customWidth="1"/>
    <col min="9235" max="9235" width="26.5703125" style="2042" customWidth="1"/>
    <col min="9236" max="9236" width="33.85546875" style="2042" customWidth="1"/>
    <col min="9237" max="9237" width="25.140625" style="2042" customWidth="1"/>
    <col min="9238" max="9238" width="24.140625" style="2042" customWidth="1"/>
    <col min="9239" max="9239" width="32.5703125" style="2042" customWidth="1"/>
    <col min="9240" max="9240" width="26.140625" style="2042" customWidth="1"/>
    <col min="9241" max="9241" width="28" style="2042" customWidth="1"/>
    <col min="9242" max="9243" width="31.5703125" style="2042" customWidth="1"/>
    <col min="9244" max="9244" width="27.7109375" style="2042" customWidth="1"/>
    <col min="9245" max="9246" width="35.7109375" style="2042" customWidth="1"/>
    <col min="9247" max="9247" width="30.5703125" style="2042" customWidth="1"/>
    <col min="9248" max="9249" width="30.42578125" style="2042" customWidth="1"/>
    <col min="9250" max="9251" width="21.42578125" style="2042" customWidth="1"/>
    <col min="9252" max="9473" width="11.42578125" style="2042"/>
    <col min="9474" max="9474" width="16.7109375" style="2042" customWidth="1"/>
    <col min="9475" max="9475" width="78.5703125" style="2042" customWidth="1"/>
    <col min="9476" max="9476" width="33.42578125" style="2042" customWidth="1"/>
    <col min="9477" max="9477" width="16.85546875" style="2042" customWidth="1"/>
    <col min="9478" max="9478" width="29.28515625" style="2042" customWidth="1"/>
    <col min="9479" max="9480" width="24.5703125" style="2042" customWidth="1"/>
    <col min="9481" max="9481" width="22.5703125" style="2042" customWidth="1"/>
    <col min="9482" max="9482" width="28" style="2042" customWidth="1"/>
    <col min="9483" max="9483" width="21.42578125" style="2042" customWidth="1"/>
    <col min="9484" max="9484" width="28.28515625" style="2042" customWidth="1"/>
    <col min="9485" max="9485" width="23.42578125" style="2042" customWidth="1"/>
    <col min="9486" max="9486" width="21.85546875" style="2042" customWidth="1"/>
    <col min="9487" max="9487" width="25.28515625" style="2042" customWidth="1"/>
    <col min="9488" max="9489" width="33.85546875" style="2042" customWidth="1"/>
    <col min="9490" max="9490" width="27.7109375" style="2042" customWidth="1"/>
    <col min="9491" max="9491" width="26.5703125" style="2042" customWidth="1"/>
    <col min="9492" max="9492" width="33.85546875" style="2042" customWidth="1"/>
    <col min="9493" max="9493" width="25.140625" style="2042" customWidth="1"/>
    <col min="9494" max="9494" width="24.140625" style="2042" customWidth="1"/>
    <col min="9495" max="9495" width="32.5703125" style="2042" customWidth="1"/>
    <col min="9496" max="9496" width="26.140625" style="2042" customWidth="1"/>
    <col min="9497" max="9497" width="28" style="2042" customWidth="1"/>
    <col min="9498" max="9499" width="31.5703125" style="2042" customWidth="1"/>
    <col min="9500" max="9500" width="27.7109375" style="2042" customWidth="1"/>
    <col min="9501" max="9502" width="35.7109375" style="2042" customWidth="1"/>
    <col min="9503" max="9503" width="30.5703125" style="2042" customWidth="1"/>
    <col min="9504" max="9505" width="30.42578125" style="2042" customWidth="1"/>
    <col min="9506" max="9507" width="21.42578125" style="2042" customWidth="1"/>
    <col min="9508" max="9729" width="11.42578125" style="2042"/>
    <col min="9730" max="9730" width="16.7109375" style="2042" customWidth="1"/>
    <col min="9731" max="9731" width="78.5703125" style="2042" customWidth="1"/>
    <col min="9732" max="9732" width="33.42578125" style="2042" customWidth="1"/>
    <col min="9733" max="9733" width="16.85546875" style="2042" customWidth="1"/>
    <col min="9734" max="9734" width="29.28515625" style="2042" customWidth="1"/>
    <col min="9735" max="9736" width="24.5703125" style="2042" customWidth="1"/>
    <col min="9737" max="9737" width="22.5703125" style="2042" customWidth="1"/>
    <col min="9738" max="9738" width="28" style="2042" customWidth="1"/>
    <col min="9739" max="9739" width="21.42578125" style="2042" customWidth="1"/>
    <col min="9740" max="9740" width="28.28515625" style="2042" customWidth="1"/>
    <col min="9741" max="9741" width="23.42578125" style="2042" customWidth="1"/>
    <col min="9742" max="9742" width="21.85546875" style="2042" customWidth="1"/>
    <col min="9743" max="9743" width="25.28515625" style="2042" customWidth="1"/>
    <col min="9744" max="9745" width="33.85546875" style="2042" customWidth="1"/>
    <col min="9746" max="9746" width="27.7109375" style="2042" customWidth="1"/>
    <col min="9747" max="9747" width="26.5703125" style="2042" customWidth="1"/>
    <col min="9748" max="9748" width="33.85546875" style="2042" customWidth="1"/>
    <col min="9749" max="9749" width="25.140625" style="2042" customWidth="1"/>
    <col min="9750" max="9750" width="24.140625" style="2042" customWidth="1"/>
    <col min="9751" max="9751" width="32.5703125" style="2042" customWidth="1"/>
    <col min="9752" max="9752" width="26.140625" style="2042" customWidth="1"/>
    <col min="9753" max="9753" width="28" style="2042" customWidth="1"/>
    <col min="9754" max="9755" width="31.5703125" style="2042" customWidth="1"/>
    <col min="9756" max="9756" width="27.7109375" style="2042" customWidth="1"/>
    <col min="9757" max="9758" width="35.7109375" style="2042" customWidth="1"/>
    <col min="9759" max="9759" width="30.5703125" style="2042" customWidth="1"/>
    <col min="9760" max="9761" width="30.42578125" style="2042" customWidth="1"/>
    <col min="9762" max="9763" width="21.42578125" style="2042" customWidth="1"/>
    <col min="9764" max="9985" width="11.42578125" style="2042"/>
    <col min="9986" max="9986" width="16.7109375" style="2042" customWidth="1"/>
    <col min="9987" max="9987" width="78.5703125" style="2042" customWidth="1"/>
    <col min="9988" max="9988" width="33.42578125" style="2042" customWidth="1"/>
    <col min="9989" max="9989" width="16.85546875" style="2042" customWidth="1"/>
    <col min="9990" max="9990" width="29.28515625" style="2042" customWidth="1"/>
    <col min="9991" max="9992" width="24.5703125" style="2042" customWidth="1"/>
    <col min="9993" max="9993" width="22.5703125" style="2042" customWidth="1"/>
    <col min="9994" max="9994" width="28" style="2042" customWidth="1"/>
    <col min="9995" max="9995" width="21.42578125" style="2042" customWidth="1"/>
    <col min="9996" max="9996" width="28.28515625" style="2042" customWidth="1"/>
    <col min="9997" max="9997" width="23.42578125" style="2042" customWidth="1"/>
    <col min="9998" max="9998" width="21.85546875" style="2042" customWidth="1"/>
    <col min="9999" max="9999" width="25.28515625" style="2042" customWidth="1"/>
    <col min="10000" max="10001" width="33.85546875" style="2042" customWidth="1"/>
    <col min="10002" max="10002" width="27.7109375" style="2042" customWidth="1"/>
    <col min="10003" max="10003" width="26.5703125" style="2042" customWidth="1"/>
    <col min="10004" max="10004" width="33.85546875" style="2042" customWidth="1"/>
    <col min="10005" max="10005" width="25.140625" style="2042" customWidth="1"/>
    <col min="10006" max="10006" width="24.140625" style="2042" customWidth="1"/>
    <col min="10007" max="10007" width="32.5703125" style="2042" customWidth="1"/>
    <col min="10008" max="10008" width="26.140625" style="2042" customWidth="1"/>
    <col min="10009" max="10009" width="28" style="2042" customWidth="1"/>
    <col min="10010" max="10011" width="31.5703125" style="2042" customWidth="1"/>
    <col min="10012" max="10012" width="27.7109375" style="2042" customWidth="1"/>
    <col min="10013" max="10014" width="35.7109375" style="2042" customWidth="1"/>
    <col min="10015" max="10015" width="30.5703125" style="2042" customWidth="1"/>
    <col min="10016" max="10017" width="30.42578125" style="2042" customWidth="1"/>
    <col min="10018" max="10019" width="21.42578125" style="2042" customWidth="1"/>
    <col min="10020" max="10241" width="11.42578125" style="2042"/>
    <col min="10242" max="10242" width="16.7109375" style="2042" customWidth="1"/>
    <col min="10243" max="10243" width="78.5703125" style="2042" customWidth="1"/>
    <col min="10244" max="10244" width="33.42578125" style="2042" customWidth="1"/>
    <col min="10245" max="10245" width="16.85546875" style="2042" customWidth="1"/>
    <col min="10246" max="10246" width="29.28515625" style="2042" customWidth="1"/>
    <col min="10247" max="10248" width="24.5703125" style="2042" customWidth="1"/>
    <col min="10249" max="10249" width="22.5703125" style="2042" customWidth="1"/>
    <col min="10250" max="10250" width="28" style="2042" customWidth="1"/>
    <col min="10251" max="10251" width="21.42578125" style="2042" customWidth="1"/>
    <col min="10252" max="10252" width="28.28515625" style="2042" customWidth="1"/>
    <col min="10253" max="10253" width="23.42578125" style="2042" customWidth="1"/>
    <col min="10254" max="10254" width="21.85546875" style="2042" customWidth="1"/>
    <col min="10255" max="10255" width="25.28515625" style="2042" customWidth="1"/>
    <col min="10256" max="10257" width="33.85546875" style="2042" customWidth="1"/>
    <col min="10258" max="10258" width="27.7109375" style="2042" customWidth="1"/>
    <col min="10259" max="10259" width="26.5703125" style="2042" customWidth="1"/>
    <col min="10260" max="10260" width="33.85546875" style="2042" customWidth="1"/>
    <col min="10261" max="10261" width="25.140625" style="2042" customWidth="1"/>
    <col min="10262" max="10262" width="24.140625" style="2042" customWidth="1"/>
    <col min="10263" max="10263" width="32.5703125" style="2042" customWidth="1"/>
    <col min="10264" max="10264" width="26.140625" style="2042" customWidth="1"/>
    <col min="10265" max="10265" width="28" style="2042" customWidth="1"/>
    <col min="10266" max="10267" width="31.5703125" style="2042" customWidth="1"/>
    <col min="10268" max="10268" width="27.7109375" style="2042" customWidth="1"/>
    <col min="10269" max="10270" width="35.7109375" style="2042" customWidth="1"/>
    <col min="10271" max="10271" width="30.5703125" style="2042" customWidth="1"/>
    <col min="10272" max="10273" width="30.42578125" style="2042" customWidth="1"/>
    <col min="10274" max="10275" width="21.42578125" style="2042" customWidth="1"/>
    <col min="10276" max="10497" width="11.42578125" style="2042"/>
    <col min="10498" max="10498" width="16.7109375" style="2042" customWidth="1"/>
    <col min="10499" max="10499" width="78.5703125" style="2042" customWidth="1"/>
    <col min="10500" max="10500" width="33.42578125" style="2042" customWidth="1"/>
    <col min="10501" max="10501" width="16.85546875" style="2042" customWidth="1"/>
    <col min="10502" max="10502" width="29.28515625" style="2042" customWidth="1"/>
    <col min="10503" max="10504" width="24.5703125" style="2042" customWidth="1"/>
    <col min="10505" max="10505" width="22.5703125" style="2042" customWidth="1"/>
    <col min="10506" max="10506" width="28" style="2042" customWidth="1"/>
    <col min="10507" max="10507" width="21.42578125" style="2042" customWidth="1"/>
    <col min="10508" max="10508" width="28.28515625" style="2042" customWidth="1"/>
    <col min="10509" max="10509" width="23.42578125" style="2042" customWidth="1"/>
    <col min="10510" max="10510" width="21.85546875" style="2042" customWidth="1"/>
    <col min="10511" max="10511" width="25.28515625" style="2042" customWidth="1"/>
    <col min="10512" max="10513" width="33.85546875" style="2042" customWidth="1"/>
    <col min="10514" max="10514" width="27.7109375" style="2042" customWidth="1"/>
    <col min="10515" max="10515" width="26.5703125" style="2042" customWidth="1"/>
    <col min="10516" max="10516" width="33.85546875" style="2042" customWidth="1"/>
    <col min="10517" max="10517" width="25.140625" style="2042" customWidth="1"/>
    <col min="10518" max="10518" width="24.140625" style="2042" customWidth="1"/>
    <col min="10519" max="10519" width="32.5703125" style="2042" customWidth="1"/>
    <col min="10520" max="10520" width="26.140625" style="2042" customWidth="1"/>
    <col min="10521" max="10521" width="28" style="2042" customWidth="1"/>
    <col min="10522" max="10523" width="31.5703125" style="2042" customWidth="1"/>
    <col min="10524" max="10524" width="27.7109375" style="2042" customWidth="1"/>
    <col min="10525" max="10526" width="35.7109375" style="2042" customWidth="1"/>
    <col min="10527" max="10527" width="30.5703125" style="2042" customWidth="1"/>
    <col min="10528" max="10529" width="30.42578125" style="2042" customWidth="1"/>
    <col min="10530" max="10531" width="21.42578125" style="2042" customWidth="1"/>
    <col min="10532" max="10753" width="11.42578125" style="2042"/>
    <col min="10754" max="10754" width="16.7109375" style="2042" customWidth="1"/>
    <col min="10755" max="10755" width="78.5703125" style="2042" customWidth="1"/>
    <col min="10756" max="10756" width="33.42578125" style="2042" customWidth="1"/>
    <col min="10757" max="10757" width="16.85546875" style="2042" customWidth="1"/>
    <col min="10758" max="10758" width="29.28515625" style="2042" customWidth="1"/>
    <col min="10759" max="10760" width="24.5703125" style="2042" customWidth="1"/>
    <col min="10761" max="10761" width="22.5703125" style="2042" customWidth="1"/>
    <col min="10762" max="10762" width="28" style="2042" customWidth="1"/>
    <col min="10763" max="10763" width="21.42578125" style="2042" customWidth="1"/>
    <col min="10764" max="10764" width="28.28515625" style="2042" customWidth="1"/>
    <col min="10765" max="10765" width="23.42578125" style="2042" customWidth="1"/>
    <col min="10766" max="10766" width="21.85546875" style="2042" customWidth="1"/>
    <col min="10767" max="10767" width="25.28515625" style="2042" customWidth="1"/>
    <col min="10768" max="10769" width="33.85546875" style="2042" customWidth="1"/>
    <col min="10770" max="10770" width="27.7109375" style="2042" customWidth="1"/>
    <col min="10771" max="10771" width="26.5703125" style="2042" customWidth="1"/>
    <col min="10772" max="10772" width="33.85546875" style="2042" customWidth="1"/>
    <col min="10773" max="10773" width="25.140625" style="2042" customWidth="1"/>
    <col min="10774" max="10774" width="24.140625" style="2042" customWidth="1"/>
    <col min="10775" max="10775" width="32.5703125" style="2042" customWidth="1"/>
    <col min="10776" max="10776" width="26.140625" style="2042" customWidth="1"/>
    <col min="10777" max="10777" width="28" style="2042" customWidth="1"/>
    <col min="10778" max="10779" width="31.5703125" style="2042" customWidth="1"/>
    <col min="10780" max="10780" width="27.7109375" style="2042" customWidth="1"/>
    <col min="10781" max="10782" width="35.7109375" style="2042" customWidth="1"/>
    <col min="10783" max="10783" width="30.5703125" style="2042" customWidth="1"/>
    <col min="10784" max="10785" width="30.42578125" style="2042" customWidth="1"/>
    <col min="10786" max="10787" width="21.42578125" style="2042" customWidth="1"/>
    <col min="10788" max="11009" width="11.42578125" style="2042"/>
    <col min="11010" max="11010" width="16.7109375" style="2042" customWidth="1"/>
    <col min="11011" max="11011" width="78.5703125" style="2042" customWidth="1"/>
    <col min="11012" max="11012" width="33.42578125" style="2042" customWidth="1"/>
    <col min="11013" max="11013" width="16.85546875" style="2042" customWidth="1"/>
    <col min="11014" max="11014" width="29.28515625" style="2042" customWidth="1"/>
    <col min="11015" max="11016" width="24.5703125" style="2042" customWidth="1"/>
    <col min="11017" max="11017" width="22.5703125" style="2042" customWidth="1"/>
    <col min="11018" max="11018" width="28" style="2042" customWidth="1"/>
    <col min="11019" max="11019" width="21.42578125" style="2042" customWidth="1"/>
    <col min="11020" max="11020" width="28.28515625" style="2042" customWidth="1"/>
    <col min="11021" max="11021" width="23.42578125" style="2042" customWidth="1"/>
    <col min="11022" max="11022" width="21.85546875" style="2042" customWidth="1"/>
    <col min="11023" max="11023" width="25.28515625" style="2042" customWidth="1"/>
    <col min="11024" max="11025" width="33.85546875" style="2042" customWidth="1"/>
    <col min="11026" max="11026" width="27.7109375" style="2042" customWidth="1"/>
    <col min="11027" max="11027" width="26.5703125" style="2042" customWidth="1"/>
    <col min="11028" max="11028" width="33.85546875" style="2042" customWidth="1"/>
    <col min="11029" max="11029" width="25.140625" style="2042" customWidth="1"/>
    <col min="11030" max="11030" width="24.140625" style="2042" customWidth="1"/>
    <col min="11031" max="11031" width="32.5703125" style="2042" customWidth="1"/>
    <col min="11032" max="11032" width="26.140625" style="2042" customWidth="1"/>
    <col min="11033" max="11033" width="28" style="2042" customWidth="1"/>
    <col min="11034" max="11035" width="31.5703125" style="2042" customWidth="1"/>
    <col min="11036" max="11036" width="27.7109375" style="2042" customWidth="1"/>
    <col min="11037" max="11038" width="35.7109375" style="2042" customWidth="1"/>
    <col min="11039" max="11039" width="30.5703125" style="2042" customWidth="1"/>
    <col min="11040" max="11041" width="30.42578125" style="2042" customWidth="1"/>
    <col min="11042" max="11043" width="21.42578125" style="2042" customWidth="1"/>
    <col min="11044" max="11265" width="11.42578125" style="2042"/>
    <col min="11266" max="11266" width="16.7109375" style="2042" customWidth="1"/>
    <col min="11267" max="11267" width="78.5703125" style="2042" customWidth="1"/>
    <col min="11268" max="11268" width="33.42578125" style="2042" customWidth="1"/>
    <col min="11269" max="11269" width="16.85546875" style="2042" customWidth="1"/>
    <col min="11270" max="11270" width="29.28515625" style="2042" customWidth="1"/>
    <col min="11271" max="11272" width="24.5703125" style="2042" customWidth="1"/>
    <col min="11273" max="11273" width="22.5703125" style="2042" customWidth="1"/>
    <col min="11274" max="11274" width="28" style="2042" customWidth="1"/>
    <col min="11275" max="11275" width="21.42578125" style="2042" customWidth="1"/>
    <col min="11276" max="11276" width="28.28515625" style="2042" customWidth="1"/>
    <col min="11277" max="11277" width="23.42578125" style="2042" customWidth="1"/>
    <col min="11278" max="11278" width="21.85546875" style="2042" customWidth="1"/>
    <col min="11279" max="11279" width="25.28515625" style="2042" customWidth="1"/>
    <col min="11280" max="11281" width="33.85546875" style="2042" customWidth="1"/>
    <col min="11282" max="11282" width="27.7109375" style="2042" customWidth="1"/>
    <col min="11283" max="11283" width="26.5703125" style="2042" customWidth="1"/>
    <col min="11284" max="11284" width="33.85546875" style="2042" customWidth="1"/>
    <col min="11285" max="11285" width="25.140625" style="2042" customWidth="1"/>
    <col min="11286" max="11286" width="24.140625" style="2042" customWidth="1"/>
    <col min="11287" max="11287" width="32.5703125" style="2042" customWidth="1"/>
    <col min="11288" max="11288" width="26.140625" style="2042" customWidth="1"/>
    <col min="11289" max="11289" width="28" style="2042" customWidth="1"/>
    <col min="11290" max="11291" width="31.5703125" style="2042" customWidth="1"/>
    <col min="11292" max="11292" width="27.7109375" style="2042" customWidth="1"/>
    <col min="11293" max="11294" width="35.7109375" style="2042" customWidth="1"/>
    <col min="11295" max="11295" width="30.5703125" style="2042" customWidth="1"/>
    <col min="11296" max="11297" width="30.42578125" style="2042" customWidth="1"/>
    <col min="11298" max="11299" width="21.42578125" style="2042" customWidth="1"/>
    <col min="11300" max="11521" width="11.42578125" style="2042"/>
    <col min="11522" max="11522" width="16.7109375" style="2042" customWidth="1"/>
    <col min="11523" max="11523" width="78.5703125" style="2042" customWidth="1"/>
    <col min="11524" max="11524" width="33.42578125" style="2042" customWidth="1"/>
    <col min="11525" max="11525" width="16.85546875" style="2042" customWidth="1"/>
    <col min="11526" max="11526" width="29.28515625" style="2042" customWidth="1"/>
    <col min="11527" max="11528" width="24.5703125" style="2042" customWidth="1"/>
    <col min="11529" max="11529" width="22.5703125" style="2042" customWidth="1"/>
    <col min="11530" max="11530" width="28" style="2042" customWidth="1"/>
    <col min="11531" max="11531" width="21.42578125" style="2042" customWidth="1"/>
    <col min="11532" max="11532" width="28.28515625" style="2042" customWidth="1"/>
    <col min="11533" max="11533" width="23.42578125" style="2042" customWidth="1"/>
    <col min="11534" max="11534" width="21.85546875" style="2042" customWidth="1"/>
    <col min="11535" max="11535" width="25.28515625" style="2042" customWidth="1"/>
    <col min="11536" max="11537" width="33.85546875" style="2042" customWidth="1"/>
    <col min="11538" max="11538" width="27.7109375" style="2042" customWidth="1"/>
    <col min="11539" max="11539" width="26.5703125" style="2042" customWidth="1"/>
    <col min="11540" max="11540" width="33.85546875" style="2042" customWidth="1"/>
    <col min="11541" max="11541" width="25.140625" style="2042" customWidth="1"/>
    <col min="11542" max="11542" width="24.140625" style="2042" customWidth="1"/>
    <col min="11543" max="11543" width="32.5703125" style="2042" customWidth="1"/>
    <col min="11544" max="11544" width="26.140625" style="2042" customWidth="1"/>
    <col min="11545" max="11545" width="28" style="2042" customWidth="1"/>
    <col min="11546" max="11547" width="31.5703125" style="2042" customWidth="1"/>
    <col min="11548" max="11548" width="27.7109375" style="2042" customWidth="1"/>
    <col min="11549" max="11550" width="35.7109375" style="2042" customWidth="1"/>
    <col min="11551" max="11551" width="30.5703125" style="2042" customWidth="1"/>
    <col min="11552" max="11553" width="30.42578125" style="2042" customWidth="1"/>
    <col min="11554" max="11555" width="21.42578125" style="2042" customWidth="1"/>
    <col min="11556" max="11777" width="11.42578125" style="2042"/>
    <col min="11778" max="11778" width="16.7109375" style="2042" customWidth="1"/>
    <col min="11779" max="11779" width="78.5703125" style="2042" customWidth="1"/>
    <col min="11780" max="11780" width="33.42578125" style="2042" customWidth="1"/>
    <col min="11781" max="11781" width="16.85546875" style="2042" customWidth="1"/>
    <col min="11782" max="11782" width="29.28515625" style="2042" customWidth="1"/>
    <col min="11783" max="11784" width="24.5703125" style="2042" customWidth="1"/>
    <col min="11785" max="11785" width="22.5703125" style="2042" customWidth="1"/>
    <col min="11786" max="11786" width="28" style="2042" customWidth="1"/>
    <col min="11787" max="11787" width="21.42578125" style="2042" customWidth="1"/>
    <col min="11788" max="11788" width="28.28515625" style="2042" customWidth="1"/>
    <col min="11789" max="11789" width="23.42578125" style="2042" customWidth="1"/>
    <col min="11790" max="11790" width="21.85546875" style="2042" customWidth="1"/>
    <col min="11791" max="11791" width="25.28515625" style="2042" customWidth="1"/>
    <col min="11792" max="11793" width="33.85546875" style="2042" customWidth="1"/>
    <col min="11794" max="11794" width="27.7109375" style="2042" customWidth="1"/>
    <col min="11795" max="11795" width="26.5703125" style="2042" customWidth="1"/>
    <col min="11796" max="11796" width="33.85546875" style="2042" customWidth="1"/>
    <col min="11797" max="11797" width="25.140625" style="2042" customWidth="1"/>
    <col min="11798" max="11798" width="24.140625" style="2042" customWidth="1"/>
    <col min="11799" max="11799" width="32.5703125" style="2042" customWidth="1"/>
    <col min="11800" max="11800" width="26.140625" style="2042" customWidth="1"/>
    <col min="11801" max="11801" width="28" style="2042" customWidth="1"/>
    <col min="11802" max="11803" width="31.5703125" style="2042" customWidth="1"/>
    <col min="11804" max="11804" width="27.7109375" style="2042" customWidth="1"/>
    <col min="11805" max="11806" width="35.7109375" style="2042" customWidth="1"/>
    <col min="11807" max="11807" width="30.5703125" style="2042" customWidth="1"/>
    <col min="11808" max="11809" width="30.42578125" style="2042" customWidth="1"/>
    <col min="11810" max="11811" width="21.42578125" style="2042" customWidth="1"/>
    <col min="11812" max="12033" width="11.42578125" style="2042"/>
    <col min="12034" max="12034" width="16.7109375" style="2042" customWidth="1"/>
    <col min="12035" max="12035" width="78.5703125" style="2042" customWidth="1"/>
    <col min="12036" max="12036" width="33.42578125" style="2042" customWidth="1"/>
    <col min="12037" max="12037" width="16.85546875" style="2042" customWidth="1"/>
    <col min="12038" max="12038" width="29.28515625" style="2042" customWidth="1"/>
    <col min="12039" max="12040" width="24.5703125" style="2042" customWidth="1"/>
    <col min="12041" max="12041" width="22.5703125" style="2042" customWidth="1"/>
    <col min="12042" max="12042" width="28" style="2042" customWidth="1"/>
    <col min="12043" max="12043" width="21.42578125" style="2042" customWidth="1"/>
    <col min="12044" max="12044" width="28.28515625" style="2042" customWidth="1"/>
    <col min="12045" max="12045" width="23.42578125" style="2042" customWidth="1"/>
    <col min="12046" max="12046" width="21.85546875" style="2042" customWidth="1"/>
    <col min="12047" max="12047" width="25.28515625" style="2042" customWidth="1"/>
    <col min="12048" max="12049" width="33.85546875" style="2042" customWidth="1"/>
    <col min="12050" max="12050" width="27.7109375" style="2042" customWidth="1"/>
    <col min="12051" max="12051" width="26.5703125" style="2042" customWidth="1"/>
    <col min="12052" max="12052" width="33.85546875" style="2042" customWidth="1"/>
    <col min="12053" max="12053" width="25.140625" style="2042" customWidth="1"/>
    <col min="12054" max="12054" width="24.140625" style="2042" customWidth="1"/>
    <col min="12055" max="12055" width="32.5703125" style="2042" customWidth="1"/>
    <col min="12056" max="12056" width="26.140625" style="2042" customWidth="1"/>
    <col min="12057" max="12057" width="28" style="2042" customWidth="1"/>
    <col min="12058" max="12059" width="31.5703125" style="2042" customWidth="1"/>
    <col min="12060" max="12060" width="27.7109375" style="2042" customWidth="1"/>
    <col min="12061" max="12062" width="35.7109375" style="2042" customWidth="1"/>
    <col min="12063" max="12063" width="30.5703125" style="2042" customWidth="1"/>
    <col min="12064" max="12065" width="30.42578125" style="2042" customWidth="1"/>
    <col min="12066" max="12067" width="21.42578125" style="2042" customWidth="1"/>
    <col min="12068" max="12289" width="11.42578125" style="2042"/>
    <col min="12290" max="12290" width="16.7109375" style="2042" customWidth="1"/>
    <col min="12291" max="12291" width="78.5703125" style="2042" customWidth="1"/>
    <col min="12292" max="12292" width="33.42578125" style="2042" customWidth="1"/>
    <col min="12293" max="12293" width="16.85546875" style="2042" customWidth="1"/>
    <col min="12294" max="12294" width="29.28515625" style="2042" customWidth="1"/>
    <col min="12295" max="12296" width="24.5703125" style="2042" customWidth="1"/>
    <col min="12297" max="12297" width="22.5703125" style="2042" customWidth="1"/>
    <col min="12298" max="12298" width="28" style="2042" customWidth="1"/>
    <col min="12299" max="12299" width="21.42578125" style="2042" customWidth="1"/>
    <col min="12300" max="12300" width="28.28515625" style="2042" customWidth="1"/>
    <col min="12301" max="12301" width="23.42578125" style="2042" customWidth="1"/>
    <col min="12302" max="12302" width="21.85546875" style="2042" customWidth="1"/>
    <col min="12303" max="12303" width="25.28515625" style="2042" customWidth="1"/>
    <col min="12304" max="12305" width="33.85546875" style="2042" customWidth="1"/>
    <col min="12306" max="12306" width="27.7109375" style="2042" customWidth="1"/>
    <col min="12307" max="12307" width="26.5703125" style="2042" customWidth="1"/>
    <col min="12308" max="12308" width="33.85546875" style="2042" customWidth="1"/>
    <col min="12309" max="12309" width="25.140625" style="2042" customWidth="1"/>
    <col min="12310" max="12310" width="24.140625" style="2042" customWidth="1"/>
    <col min="12311" max="12311" width="32.5703125" style="2042" customWidth="1"/>
    <col min="12312" max="12312" width="26.140625" style="2042" customWidth="1"/>
    <col min="12313" max="12313" width="28" style="2042" customWidth="1"/>
    <col min="12314" max="12315" width="31.5703125" style="2042" customWidth="1"/>
    <col min="12316" max="12316" width="27.7109375" style="2042" customWidth="1"/>
    <col min="12317" max="12318" width="35.7109375" style="2042" customWidth="1"/>
    <col min="12319" max="12319" width="30.5703125" style="2042" customWidth="1"/>
    <col min="12320" max="12321" width="30.42578125" style="2042" customWidth="1"/>
    <col min="12322" max="12323" width="21.42578125" style="2042" customWidth="1"/>
    <col min="12324" max="12545" width="11.42578125" style="2042"/>
    <col min="12546" max="12546" width="16.7109375" style="2042" customWidth="1"/>
    <col min="12547" max="12547" width="78.5703125" style="2042" customWidth="1"/>
    <col min="12548" max="12548" width="33.42578125" style="2042" customWidth="1"/>
    <col min="12549" max="12549" width="16.85546875" style="2042" customWidth="1"/>
    <col min="12550" max="12550" width="29.28515625" style="2042" customWidth="1"/>
    <col min="12551" max="12552" width="24.5703125" style="2042" customWidth="1"/>
    <col min="12553" max="12553" width="22.5703125" style="2042" customWidth="1"/>
    <col min="12554" max="12554" width="28" style="2042" customWidth="1"/>
    <col min="12555" max="12555" width="21.42578125" style="2042" customWidth="1"/>
    <col min="12556" max="12556" width="28.28515625" style="2042" customWidth="1"/>
    <col min="12557" max="12557" width="23.42578125" style="2042" customWidth="1"/>
    <col min="12558" max="12558" width="21.85546875" style="2042" customWidth="1"/>
    <col min="12559" max="12559" width="25.28515625" style="2042" customWidth="1"/>
    <col min="12560" max="12561" width="33.85546875" style="2042" customWidth="1"/>
    <col min="12562" max="12562" width="27.7109375" style="2042" customWidth="1"/>
    <col min="12563" max="12563" width="26.5703125" style="2042" customWidth="1"/>
    <col min="12564" max="12564" width="33.85546875" style="2042" customWidth="1"/>
    <col min="12565" max="12565" width="25.140625" style="2042" customWidth="1"/>
    <col min="12566" max="12566" width="24.140625" style="2042" customWidth="1"/>
    <col min="12567" max="12567" width="32.5703125" style="2042" customWidth="1"/>
    <col min="12568" max="12568" width="26.140625" style="2042" customWidth="1"/>
    <col min="12569" max="12569" width="28" style="2042" customWidth="1"/>
    <col min="12570" max="12571" width="31.5703125" style="2042" customWidth="1"/>
    <col min="12572" max="12572" width="27.7109375" style="2042" customWidth="1"/>
    <col min="12573" max="12574" width="35.7109375" style="2042" customWidth="1"/>
    <col min="12575" max="12575" width="30.5703125" style="2042" customWidth="1"/>
    <col min="12576" max="12577" width="30.42578125" style="2042" customWidth="1"/>
    <col min="12578" max="12579" width="21.42578125" style="2042" customWidth="1"/>
    <col min="12580" max="12801" width="11.42578125" style="2042"/>
    <col min="12802" max="12802" width="16.7109375" style="2042" customWidth="1"/>
    <col min="12803" max="12803" width="78.5703125" style="2042" customWidth="1"/>
    <col min="12804" max="12804" width="33.42578125" style="2042" customWidth="1"/>
    <col min="12805" max="12805" width="16.85546875" style="2042" customWidth="1"/>
    <col min="12806" max="12806" width="29.28515625" style="2042" customWidth="1"/>
    <col min="12807" max="12808" width="24.5703125" style="2042" customWidth="1"/>
    <col min="12809" max="12809" width="22.5703125" style="2042" customWidth="1"/>
    <col min="12810" max="12810" width="28" style="2042" customWidth="1"/>
    <col min="12811" max="12811" width="21.42578125" style="2042" customWidth="1"/>
    <col min="12812" max="12812" width="28.28515625" style="2042" customWidth="1"/>
    <col min="12813" max="12813" width="23.42578125" style="2042" customWidth="1"/>
    <col min="12814" max="12814" width="21.85546875" style="2042" customWidth="1"/>
    <col min="12815" max="12815" width="25.28515625" style="2042" customWidth="1"/>
    <col min="12816" max="12817" width="33.85546875" style="2042" customWidth="1"/>
    <col min="12818" max="12818" width="27.7109375" style="2042" customWidth="1"/>
    <col min="12819" max="12819" width="26.5703125" style="2042" customWidth="1"/>
    <col min="12820" max="12820" width="33.85546875" style="2042" customWidth="1"/>
    <col min="12821" max="12821" width="25.140625" style="2042" customWidth="1"/>
    <col min="12822" max="12822" width="24.140625" style="2042" customWidth="1"/>
    <col min="12823" max="12823" width="32.5703125" style="2042" customWidth="1"/>
    <col min="12824" max="12824" width="26.140625" style="2042" customWidth="1"/>
    <col min="12825" max="12825" width="28" style="2042" customWidth="1"/>
    <col min="12826" max="12827" width="31.5703125" style="2042" customWidth="1"/>
    <col min="12828" max="12828" width="27.7109375" style="2042" customWidth="1"/>
    <col min="12829" max="12830" width="35.7109375" style="2042" customWidth="1"/>
    <col min="12831" max="12831" width="30.5703125" style="2042" customWidth="1"/>
    <col min="12832" max="12833" width="30.42578125" style="2042" customWidth="1"/>
    <col min="12834" max="12835" width="21.42578125" style="2042" customWidth="1"/>
    <col min="12836" max="13057" width="11.42578125" style="2042"/>
    <col min="13058" max="13058" width="16.7109375" style="2042" customWidth="1"/>
    <col min="13059" max="13059" width="78.5703125" style="2042" customWidth="1"/>
    <col min="13060" max="13060" width="33.42578125" style="2042" customWidth="1"/>
    <col min="13061" max="13061" width="16.85546875" style="2042" customWidth="1"/>
    <col min="13062" max="13062" width="29.28515625" style="2042" customWidth="1"/>
    <col min="13063" max="13064" width="24.5703125" style="2042" customWidth="1"/>
    <col min="13065" max="13065" width="22.5703125" style="2042" customWidth="1"/>
    <col min="13066" max="13066" width="28" style="2042" customWidth="1"/>
    <col min="13067" max="13067" width="21.42578125" style="2042" customWidth="1"/>
    <col min="13068" max="13068" width="28.28515625" style="2042" customWidth="1"/>
    <col min="13069" max="13069" width="23.42578125" style="2042" customWidth="1"/>
    <col min="13070" max="13070" width="21.85546875" style="2042" customWidth="1"/>
    <col min="13071" max="13071" width="25.28515625" style="2042" customWidth="1"/>
    <col min="13072" max="13073" width="33.85546875" style="2042" customWidth="1"/>
    <col min="13074" max="13074" width="27.7109375" style="2042" customWidth="1"/>
    <col min="13075" max="13075" width="26.5703125" style="2042" customWidth="1"/>
    <col min="13076" max="13076" width="33.85546875" style="2042" customWidth="1"/>
    <col min="13077" max="13077" width="25.140625" style="2042" customWidth="1"/>
    <col min="13078" max="13078" width="24.140625" style="2042" customWidth="1"/>
    <col min="13079" max="13079" width="32.5703125" style="2042" customWidth="1"/>
    <col min="13080" max="13080" width="26.140625" style="2042" customWidth="1"/>
    <col min="13081" max="13081" width="28" style="2042" customWidth="1"/>
    <col min="13082" max="13083" width="31.5703125" style="2042" customWidth="1"/>
    <col min="13084" max="13084" width="27.7109375" style="2042" customWidth="1"/>
    <col min="13085" max="13086" width="35.7109375" style="2042" customWidth="1"/>
    <col min="13087" max="13087" width="30.5703125" style="2042" customWidth="1"/>
    <col min="13088" max="13089" width="30.42578125" style="2042" customWidth="1"/>
    <col min="13090" max="13091" width="21.42578125" style="2042" customWidth="1"/>
    <col min="13092" max="13313" width="11.42578125" style="2042"/>
    <col min="13314" max="13314" width="16.7109375" style="2042" customWidth="1"/>
    <col min="13315" max="13315" width="78.5703125" style="2042" customWidth="1"/>
    <col min="13316" max="13316" width="33.42578125" style="2042" customWidth="1"/>
    <col min="13317" max="13317" width="16.85546875" style="2042" customWidth="1"/>
    <col min="13318" max="13318" width="29.28515625" style="2042" customWidth="1"/>
    <col min="13319" max="13320" width="24.5703125" style="2042" customWidth="1"/>
    <col min="13321" max="13321" width="22.5703125" style="2042" customWidth="1"/>
    <col min="13322" max="13322" width="28" style="2042" customWidth="1"/>
    <col min="13323" max="13323" width="21.42578125" style="2042" customWidth="1"/>
    <col min="13324" max="13324" width="28.28515625" style="2042" customWidth="1"/>
    <col min="13325" max="13325" width="23.42578125" style="2042" customWidth="1"/>
    <col min="13326" max="13326" width="21.85546875" style="2042" customWidth="1"/>
    <col min="13327" max="13327" width="25.28515625" style="2042" customWidth="1"/>
    <col min="13328" max="13329" width="33.85546875" style="2042" customWidth="1"/>
    <col min="13330" max="13330" width="27.7109375" style="2042" customWidth="1"/>
    <col min="13331" max="13331" width="26.5703125" style="2042" customWidth="1"/>
    <col min="13332" max="13332" width="33.85546875" style="2042" customWidth="1"/>
    <col min="13333" max="13333" width="25.140625" style="2042" customWidth="1"/>
    <col min="13334" max="13334" width="24.140625" style="2042" customWidth="1"/>
    <col min="13335" max="13335" width="32.5703125" style="2042" customWidth="1"/>
    <col min="13336" max="13336" width="26.140625" style="2042" customWidth="1"/>
    <col min="13337" max="13337" width="28" style="2042" customWidth="1"/>
    <col min="13338" max="13339" width="31.5703125" style="2042" customWidth="1"/>
    <col min="13340" max="13340" width="27.7109375" style="2042" customWidth="1"/>
    <col min="13341" max="13342" width="35.7109375" style="2042" customWidth="1"/>
    <col min="13343" max="13343" width="30.5703125" style="2042" customWidth="1"/>
    <col min="13344" max="13345" width="30.42578125" style="2042" customWidth="1"/>
    <col min="13346" max="13347" width="21.42578125" style="2042" customWidth="1"/>
    <col min="13348" max="13569" width="11.42578125" style="2042"/>
    <col min="13570" max="13570" width="16.7109375" style="2042" customWidth="1"/>
    <col min="13571" max="13571" width="78.5703125" style="2042" customWidth="1"/>
    <col min="13572" max="13572" width="33.42578125" style="2042" customWidth="1"/>
    <col min="13573" max="13573" width="16.85546875" style="2042" customWidth="1"/>
    <col min="13574" max="13574" width="29.28515625" style="2042" customWidth="1"/>
    <col min="13575" max="13576" width="24.5703125" style="2042" customWidth="1"/>
    <col min="13577" max="13577" width="22.5703125" style="2042" customWidth="1"/>
    <col min="13578" max="13578" width="28" style="2042" customWidth="1"/>
    <col min="13579" max="13579" width="21.42578125" style="2042" customWidth="1"/>
    <col min="13580" max="13580" width="28.28515625" style="2042" customWidth="1"/>
    <col min="13581" max="13581" width="23.42578125" style="2042" customWidth="1"/>
    <col min="13582" max="13582" width="21.85546875" style="2042" customWidth="1"/>
    <col min="13583" max="13583" width="25.28515625" style="2042" customWidth="1"/>
    <col min="13584" max="13585" width="33.85546875" style="2042" customWidth="1"/>
    <col min="13586" max="13586" width="27.7109375" style="2042" customWidth="1"/>
    <col min="13587" max="13587" width="26.5703125" style="2042" customWidth="1"/>
    <col min="13588" max="13588" width="33.85546875" style="2042" customWidth="1"/>
    <col min="13589" max="13589" width="25.140625" style="2042" customWidth="1"/>
    <col min="13590" max="13590" width="24.140625" style="2042" customWidth="1"/>
    <col min="13591" max="13591" width="32.5703125" style="2042" customWidth="1"/>
    <col min="13592" max="13592" width="26.140625" style="2042" customWidth="1"/>
    <col min="13593" max="13593" width="28" style="2042" customWidth="1"/>
    <col min="13594" max="13595" width="31.5703125" style="2042" customWidth="1"/>
    <col min="13596" max="13596" width="27.7109375" style="2042" customWidth="1"/>
    <col min="13597" max="13598" width="35.7109375" style="2042" customWidth="1"/>
    <col min="13599" max="13599" width="30.5703125" style="2042" customWidth="1"/>
    <col min="13600" max="13601" width="30.42578125" style="2042" customWidth="1"/>
    <col min="13602" max="13603" width="21.42578125" style="2042" customWidth="1"/>
    <col min="13604" max="13825" width="11.42578125" style="2042"/>
    <col min="13826" max="13826" width="16.7109375" style="2042" customWidth="1"/>
    <col min="13827" max="13827" width="78.5703125" style="2042" customWidth="1"/>
    <col min="13828" max="13828" width="33.42578125" style="2042" customWidth="1"/>
    <col min="13829" max="13829" width="16.85546875" style="2042" customWidth="1"/>
    <col min="13830" max="13830" width="29.28515625" style="2042" customWidth="1"/>
    <col min="13831" max="13832" width="24.5703125" style="2042" customWidth="1"/>
    <col min="13833" max="13833" width="22.5703125" style="2042" customWidth="1"/>
    <col min="13834" max="13834" width="28" style="2042" customWidth="1"/>
    <col min="13835" max="13835" width="21.42578125" style="2042" customWidth="1"/>
    <col min="13836" max="13836" width="28.28515625" style="2042" customWidth="1"/>
    <col min="13837" max="13837" width="23.42578125" style="2042" customWidth="1"/>
    <col min="13838" max="13838" width="21.85546875" style="2042" customWidth="1"/>
    <col min="13839" max="13839" width="25.28515625" style="2042" customWidth="1"/>
    <col min="13840" max="13841" width="33.85546875" style="2042" customWidth="1"/>
    <col min="13842" max="13842" width="27.7109375" style="2042" customWidth="1"/>
    <col min="13843" max="13843" width="26.5703125" style="2042" customWidth="1"/>
    <col min="13844" max="13844" width="33.85546875" style="2042" customWidth="1"/>
    <col min="13845" max="13845" width="25.140625" style="2042" customWidth="1"/>
    <col min="13846" max="13846" width="24.140625" style="2042" customWidth="1"/>
    <col min="13847" max="13847" width="32.5703125" style="2042" customWidth="1"/>
    <col min="13848" max="13848" width="26.140625" style="2042" customWidth="1"/>
    <col min="13849" max="13849" width="28" style="2042" customWidth="1"/>
    <col min="13850" max="13851" width="31.5703125" style="2042" customWidth="1"/>
    <col min="13852" max="13852" width="27.7109375" style="2042" customWidth="1"/>
    <col min="13853" max="13854" width="35.7109375" style="2042" customWidth="1"/>
    <col min="13855" max="13855" width="30.5703125" style="2042" customWidth="1"/>
    <col min="13856" max="13857" width="30.42578125" style="2042" customWidth="1"/>
    <col min="13858" max="13859" width="21.42578125" style="2042" customWidth="1"/>
    <col min="13860" max="14081" width="11.42578125" style="2042"/>
    <col min="14082" max="14082" width="16.7109375" style="2042" customWidth="1"/>
    <col min="14083" max="14083" width="78.5703125" style="2042" customWidth="1"/>
    <col min="14084" max="14084" width="33.42578125" style="2042" customWidth="1"/>
    <col min="14085" max="14085" width="16.85546875" style="2042" customWidth="1"/>
    <col min="14086" max="14086" width="29.28515625" style="2042" customWidth="1"/>
    <col min="14087" max="14088" width="24.5703125" style="2042" customWidth="1"/>
    <col min="14089" max="14089" width="22.5703125" style="2042" customWidth="1"/>
    <col min="14090" max="14090" width="28" style="2042" customWidth="1"/>
    <col min="14091" max="14091" width="21.42578125" style="2042" customWidth="1"/>
    <col min="14092" max="14092" width="28.28515625" style="2042" customWidth="1"/>
    <col min="14093" max="14093" width="23.42578125" style="2042" customWidth="1"/>
    <col min="14094" max="14094" width="21.85546875" style="2042" customWidth="1"/>
    <col min="14095" max="14095" width="25.28515625" style="2042" customWidth="1"/>
    <col min="14096" max="14097" width="33.85546875" style="2042" customWidth="1"/>
    <col min="14098" max="14098" width="27.7109375" style="2042" customWidth="1"/>
    <col min="14099" max="14099" width="26.5703125" style="2042" customWidth="1"/>
    <col min="14100" max="14100" width="33.85546875" style="2042" customWidth="1"/>
    <col min="14101" max="14101" width="25.140625" style="2042" customWidth="1"/>
    <col min="14102" max="14102" width="24.140625" style="2042" customWidth="1"/>
    <col min="14103" max="14103" width="32.5703125" style="2042" customWidth="1"/>
    <col min="14104" max="14104" width="26.140625" style="2042" customWidth="1"/>
    <col min="14105" max="14105" width="28" style="2042" customWidth="1"/>
    <col min="14106" max="14107" width="31.5703125" style="2042" customWidth="1"/>
    <col min="14108" max="14108" width="27.7109375" style="2042" customWidth="1"/>
    <col min="14109" max="14110" width="35.7109375" style="2042" customWidth="1"/>
    <col min="14111" max="14111" width="30.5703125" style="2042" customWidth="1"/>
    <col min="14112" max="14113" width="30.42578125" style="2042" customWidth="1"/>
    <col min="14114" max="14115" width="21.42578125" style="2042" customWidth="1"/>
    <col min="14116" max="14337" width="11.42578125" style="2042"/>
    <col min="14338" max="14338" width="16.7109375" style="2042" customWidth="1"/>
    <col min="14339" max="14339" width="78.5703125" style="2042" customWidth="1"/>
    <col min="14340" max="14340" width="33.42578125" style="2042" customWidth="1"/>
    <col min="14341" max="14341" width="16.85546875" style="2042" customWidth="1"/>
    <col min="14342" max="14342" width="29.28515625" style="2042" customWidth="1"/>
    <col min="14343" max="14344" width="24.5703125" style="2042" customWidth="1"/>
    <col min="14345" max="14345" width="22.5703125" style="2042" customWidth="1"/>
    <col min="14346" max="14346" width="28" style="2042" customWidth="1"/>
    <col min="14347" max="14347" width="21.42578125" style="2042" customWidth="1"/>
    <col min="14348" max="14348" width="28.28515625" style="2042" customWidth="1"/>
    <col min="14349" max="14349" width="23.42578125" style="2042" customWidth="1"/>
    <col min="14350" max="14350" width="21.85546875" style="2042" customWidth="1"/>
    <col min="14351" max="14351" width="25.28515625" style="2042" customWidth="1"/>
    <col min="14352" max="14353" width="33.85546875" style="2042" customWidth="1"/>
    <col min="14354" max="14354" width="27.7109375" style="2042" customWidth="1"/>
    <col min="14355" max="14355" width="26.5703125" style="2042" customWidth="1"/>
    <col min="14356" max="14356" width="33.85546875" style="2042" customWidth="1"/>
    <col min="14357" max="14357" width="25.140625" style="2042" customWidth="1"/>
    <col min="14358" max="14358" width="24.140625" style="2042" customWidth="1"/>
    <col min="14359" max="14359" width="32.5703125" style="2042" customWidth="1"/>
    <col min="14360" max="14360" width="26.140625" style="2042" customWidth="1"/>
    <col min="14361" max="14361" width="28" style="2042" customWidth="1"/>
    <col min="14362" max="14363" width="31.5703125" style="2042" customWidth="1"/>
    <col min="14364" max="14364" width="27.7109375" style="2042" customWidth="1"/>
    <col min="14365" max="14366" width="35.7109375" style="2042" customWidth="1"/>
    <col min="14367" max="14367" width="30.5703125" style="2042" customWidth="1"/>
    <col min="14368" max="14369" width="30.42578125" style="2042" customWidth="1"/>
    <col min="14370" max="14371" width="21.42578125" style="2042" customWidth="1"/>
    <col min="14372" max="14593" width="11.42578125" style="2042"/>
    <col min="14594" max="14594" width="16.7109375" style="2042" customWidth="1"/>
    <col min="14595" max="14595" width="78.5703125" style="2042" customWidth="1"/>
    <col min="14596" max="14596" width="33.42578125" style="2042" customWidth="1"/>
    <col min="14597" max="14597" width="16.85546875" style="2042" customWidth="1"/>
    <col min="14598" max="14598" width="29.28515625" style="2042" customWidth="1"/>
    <col min="14599" max="14600" width="24.5703125" style="2042" customWidth="1"/>
    <col min="14601" max="14601" width="22.5703125" style="2042" customWidth="1"/>
    <col min="14602" max="14602" width="28" style="2042" customWidth="1"/>
    <col min="14603" max="14603" width="21.42578125" style="2042" customWidth="1"/>
    <col min="14604" max="14604" width="28.28515625" style="2042" customWidth="1"/>
    <col min="14605" max="14605" width="23.42578125" style="2042" customWidth="1"/>
    <col min="14606" max="14606" width="21.85546875" style="2042" customWidth="1"/>
    <col min="14607" max="14607" width="25.28515625" style="2042" customWidth="1"/>
    <col min="14608" max="14609" width="33.85546875" style="2042" customWidth="1"/>
    <col min="14610" max="14610" width="27.7109375" style="2042" customWidth="1"/>
    <col min="14611" max="14611" width="26.5703125" style="2042" customWidth="1"/>
    <col min="14612" max="14612" width="33.85546875" style="2042" customWidth="1"/>
    <col min="14613" max="14613" width="25.140625" style="2042" customWidth="1"/>
    <col min="14614" max="14614" width="24.140625" style="2042" customWidth="1"/>
    <col min="14615" max="14615" width="32.5703125" style="2042" customWidth="1"/>
    <col min="14616" max="14616" width="26.140625" style="2042" customWidth="1"/>
    <col min="14617" max="14617" width="28" style="2042" customWidth="1"/>
    <col min="14618" max="14619" width="31.5703125" style="2042" customWidth="1"/>
    <col min="14620" max="14620" width="27.7109375" style="2042" customWidth="1"/>
    <col min="14621" max="14622" width="35.7109375" style="2042" customWidth="1"/>
    <col min="14623" max="14623" width="30.5703125" style="2042" customWidth="1"/>
    <col min="14624" max="14625" width="30.42578125" style="2042" customWidth="1"/>
    <col min="14626" max="14627" width="21.42578125" style="2042" customWidth="1"/>
    <col min="14628" max="14849" width="11.42578125" style="2042"/>
    <col min="14850" max="14850" width="16.7109375" style="2042" customWidth="1"/>
    <col min="14851" max="14851" width="78.5703125" style="2042" customWidth="1"/>
    <col min="14852" max="14852" width="33.42578125" style="2042" customWidth="1"/>
    <col min="14853" max="14853" width="16.85546875" style="2042" customWidth="1"/>
    <col min="14854" max="14854" width="29.28515625" style="2042" customWidth="1"/>
    <col min="14855" max="14856" width="24.5703125" style="2042" customWidth="1"/>
    <col min="14857" max="14857" width="22.5703125" style="2042" customWidth="1"/>
    <col min="14858" max="14858" width="28" style="2042" customWidth="1"/>
    <col min="14859" max="14859" width="21.42578125" style="2042" customWidth="1"/>
    <col min="14860" max="14860" width="28.28515625" style="2042" customWidth="1"/>
    <col min="14861" max="14861" width="23.42578125" style="2042" customWidth="1"/>
    <col min="14862" max="14862" width="21.85546875" style="2042" customWidth="1"/>
    <col min="14863" max="14863" width="25.28515625" style="2042" customWidth="1"/>
    <col min="14864" max="14865" width="33.85546875" style="2042" customWidth="1"/>
    <col min="14866" max="14866" width="27.7109375" style="2042" customWidth="1"/>
    <col min="14867" max="14867" width="26.5703125" style="2042" customWidth="1"/>
    <col min="14868" max="14868" width="33.85546875" style="2042" customWidth="1"/>
    <col min="14869" max="14869" width="25.140625" style="2042" customWidth="1"/>
    <col min="14870" max="14870" width="24.140625" style="2042" customWidth="1"/>
    <col min="14871" max="14871" width="32.5703125" style="2042" customWidth="1"/>
    <col min="14872" max="14872" width="26.140625" style="2042" customWidth="1"/>
    <col min="14873" max="14873" width="28" style="2042" customWidth="1"/>
    <col min="14874" max="14875" width="31.5703125" style="2042" customWidth="1"/>
    <col min="14876" max="14876" width="27.7109375" style="2042" customWidth="1"/>
    <col min="14877" max="14878" width="35.7109375" style="2042" customWidth="1"/>
    <col min="14879" max="14879" width="30.5703125" style="2042" customWidth="1"/>
    <col min="14880" max="14881" width="30.42578125" style="2042" customWidth="1"/>
    <col min="14882" max="14883" width="21.42578125" style="2042" customWidth="1"/>
    <col min="14884" max="15105" width="11.42578125" style="2042"/>
    <col min="15106" max="15106" width="16.7109375" style="2042" customWidth="1"/>
    <col min="15107" max="15107" width="78.5703125" style="2042" customWidth="1"/>
    <col min="15108" max="15108" width="33.42578125" style="2042" customWidth="1"/>
    <col min="15109" max="15109" width="16.85546875" style="2042" customWidth="1"/>
    <col min="15110" max="15110" width="29.28515625" style="2042" customWidth="1"/>
    <col min="15111" max="15112" width="24.5703125" style="2042" customWidth="1"/>
    <col min="15113" max="15113" width="22.5703125" style="2042" customWidth="1"/>
    <col min="15114" max="15114" width="28" style="2042" customWidth="1"/>
    <col min="15115" max="15115" width="21.42578125" style="2042" customWidth="1"/>
    <col min="15116" max="15116" width="28.28515625" style="2042" customWidth="1"/>
    <col min="15117" max="15117" width="23.42578125" style="2042" customWidth="1"/>
    <col min="15118" max="15118" width="21.85546875" style="2042" customWidth="1"/>
    <col min="15119" max="15119" width="25.28515625" style="2042" customWidth="1"/>
    <col min="15120" max="15121" width="33.85546875" style="2042" customWidth="1"/>
    <col min="15122" max="15122" width="27.7109375" style="2042" customWidth="1"/>
    <col min="15123" max="15123" width="26.5703125" style="2042" customWidth="1"/>
    <col min="15124" max="15124" width="33.85546875" style="2042" customWidth="1"/>
    <col min="15125" max="15125" width="25.140625" style="2042" customWidth="1"/>
    <col min="15126" max="15126" width="24.140625" style="2042" customWidth="1"/>
    <col min="15127" max="15127" width="32.5703125" style="2042" customWidth="1"/>
    <col min="15128" max="15128" width="26.140625" style="2042" customWidth="1"/>
    <col min="15129" max="15129" width="28" style="2042" customWidth="1"/>
    <col min="15130" max="15131" width="31.5703125" style="2042" customWidth="1"/>
    <col min="15132" max="15132" width="27.7109375" style="2042" customWidth="1"/>
    <col min="15133" max="15134" width="35.7109375" style="2042" customWidth="1"/>
    <col min="15135" max="15135" width="30.5703125" style="2042" customWidth="1"/>
    <col min="15136" max="15137" width="30.42578125" style="2042" customWidth="1"/>
    <col min="15138" max="15139" width="21.42578125" style="2042" customWidth="1"/>
    <col min="15140" max="15361" width="11.42578125" style="2042"/>
    <col min="15362" max="15362" width="16.7109375" style="2042" customWidth="1"/>
    <col min="15363" max="15363" width="78.5703125" style="2042" customWidth="1"/>
    <col min="15364" max="15364" width="33.42578125" style="2042" customWidth="1"/>
    <col min="15365" max="15365" width="16.85546875" style="2042" customWidth="1"/>
    <col min="15366" max="15366" width="29.28515625" style="2042" customWidth="1"/>
    <col min="15367" max="15368" width="24.5703125" style="2042" customWidth="1"/>
    <col min="15369" max="15369" width="22.5703125" style="2042" customWidth="1"/>
    <col min="15370" max="15370" width="28" style="2042" customWidth="1"/>
    <col min="15371" max="15371" width="21.42578125" style="2042" customWidth="1"/>
    <col min="15372" max="15372" width="28.28515625" style="2042" customWidth="1"/>
    <col min="15373" max="15373" width="23.42578125" style="2042" customWidth="1"/>
    <col min="15374" max="15374" width="21.85546875" style="2042" customWidth="1"/>
    <col min="15375" max="15375" width="25.28515625" style="2042" customWidth="1"/>
    <col min="15376" max="15377" width="33.85546875" style="2042" customWidth="1"/>
    <col min="15378" max="15378" width="27.7109375" style="2042" customWidth="1"/>
    <col min="15379" max="15379" width="26.5703125" style="2042" customWidth="1"/>
    <col min="15380" max="15380" width="33.85546875" style="2042" customWidth="1"/>
    <col min="15381" max="15381" width="25.140625" style="2042" customWidth="1"/>
    <col min="15382" max="15382" width="24.140625" style="2042" customWidth="1"/>
    <col min="15383" max="15383" width="32.5703125" style="2042" customWidth="1"/>
    <col min="15384" max="15384" width="26.140625" style="2042" customWidth="1"/>
    <col min="15385" max="15385" width="28" style="2042" customWidth="1"/>
    <col min="15386" max="15387" width="31.5703125" style="2042" customWidth="1"/>
    <col min="15388" max="15388" width="27.7109375" style="2042" customWidth="1"/>
    <col min="15389" max="15390" width="35.7109375" style="2042" customWidth="1"/>
    <col min="15391" max="15391" width="30.5703125" style="2042" customWidth="1"/>
    <col min="15392" max="15393" width="30.42578125" style="2042" customWidth="1"/>
    <col min="15394" max="15395" width="21.42578125" style="2042" customWidth="1"/>
    <col min="15396" max="15617" width="11.42578125" style="2042"/>
    <col min="15618" max="15618" width="16.7109375" style="2042" customWidth="1"/>
    <col min="15619" max="15619" width="78.5703125" style="2042" customWidth="1"/>
    <col min="15620" max="15620" width="33.42578125" style="2042" customWidth="1"/>
    <col min="15621" max="15621" width="16.85546875" style="2042" customWidth="1"/>
    <col min="15622" max="15622" width="29.28515625" style="2042" customWidth="1"/>
    <col min="15623" max="15624" width="24.5703125" style="2042" customWidth="1"/>
    <col min="15625" max="15625" width="22.5703125" style="2042" customWidth="1"/>
    <col min="15626" max="15626" width="28" style="2042" customWidth="1"/>
    <col min="15627" max="15627" width="21.42578125" style="2042" customWidth="1"/>
    <col min="15628" max="15628" width="28.28515625" style="2042" customWidth="1"/>
    <col min="15629" max="15629" width="23.42578125" style="2042" customWidth="1"/>
    <col min="15630" max="15630" width="21.85546875" style="2042" customWidth="1"/>
    <col min="15631" max="15631" width="25.28515625" style="2042" customWidth="1"/>
    <col min="15632" max="15633" width="33.85546875" style="2042" customWidth="1"/>
    <col min="15634" max="15634" width="27.7109375" style="2042" customWidth="1"/>
    <col min="15635" max="15635" width="26.5703125" style="2042" customWidth="1"/>
    <col min="15636" max="15636" width="33.85546875" style="2042" customWidth="1"/>
    <col min="15637" max="15637" width="25.140625" style="2042" customWidth="1"/>
    <col min="15638" max="15638" width="24.140625" style="2042" customWidth="1"/>
    <col min="15639" max="15639" width="32.5703125" style="2042" customWidth="1"/>
    <col min="15640" max="15640" width="26.140625" style="2042" customWidth="1"/>
    <col min="15641" max="15641" width="28" style="2042" customWidth="1"/>
    <col min="15642" max="15643" width="31.5703125" style="2042" customWidth="1"/>
    <col min="15644" max="15644" width="27.7109375" style="2042" customWidth="1"/>
    <col min="15645" max="15646" width="35.7109375" style="2042" customWidth="1"/>
    <col min="15647" max="15647" width="30.5703125" style="2042" customWidth="1"/>
    <col min="15648" max="15649" width="30.42578125" style="2042" customWidth="1"/>
    <col min="15650" max="15651" width="21.42578125" style="2042" customWidth="1"/>
    <col min="15652" max="15873" width="11.42578125" style="2042"/>
    <col min="15874" max="15874" width="16.7109375" style="2042" customWidth="1"/>
    <col min="15875" max="15875" width="78.5703125" style="2042" customWidth="1"/>
    <col min="15876" max="15876" width="33.42578125" style="2042" customWidth="1"/>
    <col min="15877" max="15877" width="16.85546875" style="2042" customWidth="1"/>
    <col min="15878" max="15878" width="29.28515625" style="2042" customWidth="1"/>
    <col min="15879" max="15880" width="24.5703125" style="2042" customWidth="1"/>
    <col min="15881" max="15881" width="22.5703125" style="2042" customWidth="1"/>
    <col min="15882" max="15882" width="28" style="2042" customWidth="1"/>
    <col min="15883" max="15883" width="21.42578125" style="2042" customWidth="1"/>
    <col min="15884" max="15884" width="28.28515625" style="2042" customWidth="1"/>
    <col min="15885" max="15885" width="23.42578125" style="2042" customWidth="1"/>
    <col min="15886" max="15886" width="21.85546875" style="2042" customWidth="1"/>
    <col min="15887" max="15887" width="25.28515625" style="2042" customWidth="1"/>
    <col min="15888" max="15889" width="33.85546875" style="2042" customWidth="1"/>
    <col min="15890" max="15890" width="27.7109375" style="2042" customWidth="1"/>
    <col min="15891" max="15891" width="26.5703125" style="2042" customWidth="1"/>
    <col min="15892" max="15892" width="33.85546875" style="2042" customWidth="1"/>
    <col min="15893" max="15893" width="25.140625" style="2042" customWidth="1"/>
    <col min="15894" max="15894" width="24.140625" style="2042" customWidth="1"/>
    <col min="15895" max="15895" width="32.5703125" style="2042" customWidth="1"/>
    <col min="15896" max="15896" width="26.140625" style="2042" customWidth="1"/>
    <col min="15897" max="15897" width="28" style="2042" customWidth="1"/>
    <col min="15898" max="15899" width="31.5703125" style="2042" customWidth="1"/>
    <col min="15900" max="15900" width="27.7109375" style="2042" customWidth="1"/>
    <col min="15901" max="15902" width="35.7109375" style="2042" customWidth="1"/>
    <col min="15903" max="15903" width="30.5703125" style="2042" customWidth="1"/>
    <col min="15904" max="15905" width="30.42578125" style="2042" customWidth="1"/>
    <col min="15906" max="15907" width="21.42578125" style="2042" customWidth="1"/>
    <col min="15908" max="16129" width="11.42578125" style="2042"/>
    <col min="16130" max="16130" width="16.7109375" style="2042" customWidth="1"/>
    <col min="16131" max="16131" width="78.5703125" style="2042" customWidth="1"/>
    <col min="16132" max="16132" width="33.42578125" style="2042" customWidth="1"/>
    <col min="16133" max="16133" width="16.85546875" style="2042" customWidth="1"/>
    <col min="16134" max="16134" width="29.28515625" style="2042" customWidth="1"/>
    <col min="16135" max="16136" width="24.5703125" style="2042" customWidth="1"/>
    <col min="16137" max="16137" width="22.5703125" style="2042" customWidth="1"/>
    <col min="16138" max="16138" width="28" style="2042" customWidth="1"/>
    <col min="16139" max="16139" width="21.42578125" style="2042" customWidth="1"/>
    <col min="16140" max="16140" width="28.28515625" style="2042" customWidth="1"/>
    <col min="16141" max="16141" width="23.42578125" style="2042" customWidth="1"/>
    <col min="16142" max="16142" width="21.85546875" style="2042" customWidth="1"/>
    <col min="16143" max="16143" width="25.28515625" style="2042" customWidth="1"/>
    <col min="16144" max="16145" width="33.85546875" style="2042" customWidth="1"/>
    <col min="16146" max="16146" width="27.7109375" style="2042" customWidth="1"/>
    <col min="16147" max="16147" width="26.5703125" style="2042" customWidth="1"/>
    <col min="16148" max="16148" width="33.85546875" style="2042" customWidth="1"/>
    <col min="16149" max="16149" width="25.140625" style="2042" customWidth="1"/>
    <col min="16150" max="16150" width="24.140625" style="2042" customWidth="1"/>
    <col min="16151" max="16151" width="32.5703125" style="2042" customWidth="1"/>
    <col min="16152" max="16152" width="26.140625" style="2042" customWidth="1"/>
    <col min="16153" max="16153" width="28" style="2042" customWidth="1"/>
    <col min="16154" max="16155" width="31.5703125" style="2042" customWidth="1"/>
    <col min="16156" max="16156" width="27.7109375" style="2042" customWidth="1"/>
    <col min="16157" max="16158" width="35.7109375" style="2042" customWidth="1"/>
    <col min="16159" max="16159" width="30.5703125" style="2042" customWidth="1"/>
    <col min="16160" max="16161" width="30.42578125" style="2042" customWidth="1"/>
    <col min="16162" max="16163" width="21.42578125" style="2042" customWidth="1"/>
    <col min="16164" max="16384" width="11.42578125" style="2042"/>
  </cols>
  <sheetData>
    <row r="1" spans="2:35" ht="39.75">
      <c r="C1" s="2043" t="s">
        <v>239</v>
      </c>
      <c r="D1" s="1750" t="s">
        <v>238</v>
      </c>
      <c r="E1" s="2044"/>
      <c r="F1" s="2044"/>
      <c r="G1" s="2044"/>
      <c r="H1" s="2044"/>
      <c r="I1" s="2044"/>
      <c r="J1" s="2044"/>
      <c r="K1" s="2044"/>
      <c r="L1" s="2044"/>
      <c r="M1" s="2044"/>
      <c r="N1" s="2044"/>
      <c r="O1" s="2044"/>
      <c r="P1" s="2044"/>
      <c r="Q1" s="2044"/>
      <c r="R1" s="2044"/>
      <c r="S1" s="2044"/>
      <c r="T1" s="2044"/>
      <c r="U1" s="2044"/>
      <c r="V1" s="2044"/>
      <c r="W1" s="2044"/>
      <c r="X1" s="2044"/>
      <c r="Y1" s="2044"/>
      <c r="Z1" s="2045"/>
      <c r="AA1" s="2045"/>
      <c r="AB1" s="2045"/>
      <c r="AC1" s="2045"/>
      <c r="AD1" s="2045"/>
      <c r="AE1" s="2045"/>
      <c r="AF1" s="2045"/>
      <c r="AG1" s="2045"/>
      <c r="AH1" s="2045"/>
      <c r="AI1" s="2045"/>
    </row>
    <row r="2" spans="2:35" ht="27">
      <c r="C2" s="2046"/>
      <c r="D2" s="2046"/>
      <c r="E2" s="2046"/>
      <c r="F2" s="2046"/>
      <c r="G2" s="2047"/>
      <c r="H2" s="2047"/>
      <c r="I2" s="2047"/>
      <c r="J2" s="2047"/>
      <c r="K2" s="2047"/>
      <c r="L2" s="2047"/>
      <c r="M2" s="2047"/>
      <c r="N2" s="2047"/>
      <c r="O2" s="2048"/>
      <c r="P2" s="2048"/>
      <c r="Q2" s="2048"/>
      <c r="R2" s="2049"/>
      <c r="S2" s="2049"/>
      <c r="T2" s="2049"/>
      <c r="U2" s="2049"/>
      <c r="V2" s="2049"/>
      <c r="W2" s="2049"/>
      <c r="X2" s="2049"/>
      <c r="Y2" s="2049"/>
      <c r="Z2" s="2049"/>
      <c r="AA2" s="2049"/>
      <c r="AB2" s="2049"/>
      <c r="AC2" s="2049"/>
      <c r="AD2" s="2049"/>
      <c r="AE2" s="2049"/>
      <c r="AF2" s="2049"/>
      <c r="AG2" s="2049"/>
      <c r="AH2" s="2049"/>
      <c r="AI2" s="2049"/>
    </row>
    <row r="3" spans="2:35" ht="27">
      <c r="C3" s="2050" t="s">
        <v>1560</v>
      </c>
      <c r="D3" s="2046"/>
      <c r="E3" s="2046"/>
      <c r="F3" s="2046"/>
      <c r="G3" s="2051"/>
      <c r="H3" s="2052"/>
      <c r="I3" s="2053"/>
      <c r="J3" s="2053"/>
      <c r="K3" s="2053"/>
      <c r="L3" s="2053"/>
      <c r="M3" s="2053"/>
      <c r="N3" s="2053"/>
      <c r="O3" s="2048"/>
      <c r="P3" s="2048"/>
      <c r="Q3" s="2048"/>
      <c r="R3" s="2049"/>
      <c r="S3" s="2049"/>
      <c r="T3" s="2049"/>
      <c r="U3" s="2049"/>
      <c r="V3" s="2049"/>
      <c r="W3" s="2049"/>
      <c r="X3" s="2049"/>
      <c r="Y3" s="2049"/>
      <c r="Z3" s="2049"/>
      <c r="AA3" s="2049"/>
      <c r="AB3" s="2049"/>
      <c r="AC3" s="2049"/>
      <c r="AD3" s="2049"/>
      <c r="AE3" s="2049"/>
      <c r="AF3" s="2049"/>
      <c r="AG3" s="2049"/>
      <c r="AH3" s="2049"/>
      <c r="AI3" s="2049"/>
    </row>
    <row r="4" spans="2:35" ht="27">
      <c r="C4" s="2054" t="s">
        <v>1561</v>
      </c>
      <c r="D4" s="2046"/>
      <c r="E4" s="2046"/>
      <c r="F4" s="2046"/>
      <c r="G4" s="2055"/>
      <c r="H4" s="2056"/>
      <c r="I4" s="2053"/>
      <c r="J4" s="2053"/>
      <c r="K4" s="2053"/>
      <c r="L4" s="2053"/>
      <c r="M4" s="2053"/>
      <c r="N4" s="2053"/>
      <c r="O4" s="2048"/>
      <c r="P4" s="2048"/>
      <c r="Q4" s="2048"/>
      <c r="R4" s="2049"/>
      <c r="S4" s="2049"/>
      <c r="T4" s="2049"/>
      <c r="U4" s="2049"/>
      <c r="V4" s="2049"/>
      <c r="W4" s="2049"/>
      <c r="X4" s="2049"/>
      <c r="Y4" s="2049"/>
      <c r="Z4" s="2049"/>
      <c r="AA4" s="2049"/>
      <c r="AB4" s="2049"/>
      <c r="AC4" s="2049"/>
      <c r="AD4" s="2049"/>
      <c r="AE4" s="2049"/>
      <c r="AF4" s="2049"/>
      <c r="AG4" s="2049"/>
      <c r="AH4" s="2049"/>
      <c r="AI4" s="2049"/>
    </row>
    <row r="5" spans="2:35" ht="35.25">
      <c r="C5" s="2057"/>
      <c r="D5" s="2058"/>
      <c r="E5" s="2059"/>
      <c r="F5" s="2059"/>
      <c r="G5" s="2048"/>
      <c r="H5" s="2060"/>
      <c r="I5" s="2061"/>
      <c r="J5" s="2061"/>
      <c r="K5" s="2061"/>
      <c r="L5" s="2061"/>
      <c r="M5" s="2061"/>
      <c r="N5" s="2061"/>
      <c r="O5" s="2048"/>
      <c r="P5" s="2048"/>
      <c r="Q5" s="2048"/>
      <c r="R5" s="2049"/>
      <c r="S5" s="2049"/>
      <c r="T5" s="2049"/>
      <c r="U5" s="2049"/>
      <c r="V5" s="2049"/>
      <c r="W5" s="2049"/>
      <c r="X5" s="2049"/>
      <c r="Y5" s="2049"/>
      <c r="Z5" s="2049"/>
      <c r="AA5" s="2049"/>
      <c r="AB5" s="2049"/>
      <c r="AC5" s="2049"/>
      <c r="AD5" s="2049"/>
      <c r="AE5" s="2049"/>
      <c r="AF5" s="2049"/>
      <c r="AG5" s="2049"/>
      <c r="AH5" s="2049"/>
      <c r="AI5" s="2049"/>
    </row>
    <row r="6" spans="2:35" ht="25.5" thickBot="1">
      <c r="C6" s="2054"/>
      <c r="D6" s="2062"/>
      <c r="E6" s="2062"/>
      <c r="F6" s="2062"/>
      <c r="G6" s="2063"/>
      <c r="H6" s="2060"/>
      <c r="I6" s="2060"/>
      <c r="J6" s="2060"/>
      <c r="K6" s="2060"/>
      <c r="L6" s="2048"/>
      <c r="M6" s="2048"/>
      <c r="N6" s="2048"/>
      <c r="O6" s="2048"/>
      <c r="P6" s="2048"/>
      <c r="Q6" s="2048"/>
      <c r="R6" s="2049"/>
      <c r="S6" s="2049"/>
      <c r="T6" s="2049"/>
      <c r="U6" s="2049"/>
      <c r="V6" s="2049"/>
      <c r="W6" s="2049"/>
      <c r="X6" s="2049"/>
      <c r="Y6" s="2049"/>
      <c r="Z6" s="2049"/>
      <c r="AA6" s="2049"/>
      <c r="AB6" s="2049"/>
      <c r="AC6" s="2049"/>
      <c r="AD6" s="2049"/>
      <c r="AE6" s="2049"/>
      <c r="AF6" s="2049"/>
      <c r="AG6" s="2049"/>
      <c r="AH6" s="2049"/>
      <c r="AI6" s="2049"/>
    </row>
    <row r="7" spans="2:35" ht="117.75" customHeight="1">
      <c r="B7" s="2064"/>
      <c r="C7" s="2065"/>
      <c r="D7" s="2066" t="s">
        <v>1281</v>
      </c>
      <c r="E7" s="2067" t="s">
        <v>54</v>
      </c>
      <c r="F7" s="2068"/>
      <c r="G7" s="2069" t="s">
        <v>56</v>
      </c>
      <c r="H7" s="2070"/>
      <c r="I7" s="2070"/>
      <c r="J7" s="2070"/>
      <c r="K7" s="2070"/>
      <c r="L7" s="2067" t="s">
        <v>64</v>
      </c>
      <c r="M7" s="2071"/>
      <c r="N7" s="2067" t="s">
        <v>1253</v>
      </c>
      <c r="O7" s="2072"/>
      <c r="P7" s="2072"/>
      <c r="Q7" s="2068"/>
      <c r="R7" s="2073" t="s">
        <v>1562</v>
      </c>
      <c r="S7" s="2074"/>
      <c r="T7" s="2074"/>
      <c r="U7" s="2074"/>
      <c r="V7" s="2074"/>
      <c r="W7" s="2074"/>
      <c r="X7" s="2074"/>
      <c r="Y7" s="2075" t="s">
        <v>1563</v>
      </c>
      <c r="Z7" s="2066" t="s">
        <v>1272</v>
      </c>
      <c r="AA7" s="2066" t="s">
        <v>1564</v>
      </c>
      <c r="AB7" s="2066" t="s">
        <v>1565</v>
      </c>
      <c r="AC7" s="2067" t="s">
        <v>1257</v>
      </c>
      <c r="AD7" s="2068"/>
      <c r="AE7" s="2076" t="s">
        <v>224</v>
      </c>
      <c r="AF7" s="2077"/>
      <c r="AG7" s="2078"/>
      <c r="AH7" s="2079"/>
      <c r="AI7" s="2079"/>
    </row>
    <row r="8" spans="2:35" ht="100.5" customHeight="1">
      <c r="B8" s="2080"/>
      <c r="C8" s="2081"/>
      <c r="D8" s="2082"/>
      <c r="E8" s="2083"/>
      <c r="F8" s="2084"/>
      <c r="G8" s="2076" t="s">
        <v>1284</v>
      </c>
      <c r="H8" s="2085"/>
      <c r="I8" s="2086" t="s">
        <v>1532</v>
      </c>
      <c r="J8" s="2087" t="s">
        <v>61</v>
      </c>
      <c r="K8" s="2088"/>
      <c r="L8" s="2083"/>
      <c r="M8" s="2089"/>
      <c r="N8" s="2083"/>
      <c r="O8" s="2090"/>
      <c r="P8" s="2090"/>
      <c r="Q8" s="2091"/>
      <c r="R8" s="2076" t="s">
        <v>1566</v>
      </c>
      <c r="S8" s="2092"/>
      <c r="T8" s="2076" t="s">
        <v>60</v>
      </c>
      <c r="U8" s="2093"/>
      <c r="V8" s="2093"/>
      <c r="W8" s="2093"/>
      <c r="X8" s="2093"/>
      <c r="Y8" s="2094" t="s">
        <v>1284</v>
      </c>
      <c r="Z8" s="2094"/>
      <c r="AA8" s="2095"/>
      <c r="AB8" s="2094"/>
      <c r="AC8" s="2096"/>
      <c r="AD8" s="2084"/>
      <c r="AE8" s="2086" t="s">
        <v>1285</v>
      </c>
      <c r="AF8" s="2086" t="s">
        <v>65</v>
      </c>
      <c r="AG8" s="2097" t="s">
        <v>1567</v>
      </c>
    </row>
    <row r="9" spans="2:35" ht="19.5" customHeight="1">
      <c r="B9" s="2080"/>
      <c r="C9" s="2081"/>
      <c r="D9" s="2094" t="s">
        <v>1271</v>
      </c>
      <c r="E9" s="2098"/>
      <c r="F9" s="2086" t="s">
        <v>1568</v>
      </c>
      <c r="G9" s="2086" t="s">
        <v>1287</v>
      </c>
      <c r="H9" s="2086" t="s">
        <v>1288</v>
      </c>
      <c r="I9" s="2094"/>
      <c r="J9" s="2086" t="s">
        <v>1289</v>
      </c>
      <c r="K9" s="2086" t="s">
        <v>1533</v>
      </c>
      <c r="L9" s="2094"/>
      <c r="M9" s="2094" t="s">
        <v>1569</v>
      </c>
      <c r="N9" s="2094"/>
      <c r="O9" s="2094" t="s">
        <v>1569</v>
      </c>
      <c r="P9" s="2094" t="s">
        <v>1528</v>
      </c>
      <c r="Q9" s="2086" t="s">
        <v>1568</v>
      </c>
      <c r="R9" s="2086" t="s">
        <v>1287</v>
      </c>
      <c r="S9" s="2086" t="s">
        <v>1288</v>
      </c>
      <c r="T9" s="2094" t="s">
        <v>1570</v>
      </c>
      <c r="U9" s="2094" t="s">
        <v>1571</v>
      </c>
      <c r="V9" s="2099" t="s">
        <v>1572</v>
      </c>
      <c r="W9" s="2099"/>
      <c r="X9" s="2099"/>
      <c r="Y9" s="2094"/>
      <c r="Z9" s="2094"/>
      <c r="AA9" s="2095"/>
      <c r="AB9" s="2094"/>
      <c r="AC9" s="2094"/>
      <c r="AD9" s="2086" t="s">
        <v>1568</v>
      </c>
      <c r="AE9" s="2094"/>
      <c r="AF9" s="2100"/>
      <c r="AG9" s="2101"/>
    </row>
    <row r="10" spans="2:35" ht="18" customHeight="1">
      <c r="B10" s="2080"/>
      <c r="C10" s="2102"/>
      <c r="D10" s="2094"/>
      <c r="E10" s="2098"/>
      <c r="F10" s="2094"/>
      <c r="G10" s="2094"/>
      <c r="H10" s="2094"/>
      <c r="I10" s="2094"/>
      <c r="J10" s="2094"/>
      <c r="K10" s="2094"/>
      <c r="L10" s="2094"/>
      <c r="M10" s="2094"/>
      <c r="N10" s="2094"/>
      <c r="O10" s="2094"/>
      <c r="P10" s="2094"/>
      <c r="Q10" s="2094"/>
      <c r="R10" s="2094"/>
      <c r="S10" s="2094"/>
      <c r="T10" s="2094"/>
      <c r="U10" s="2094"/>
      <c r="V10" s="2103" t="s">
        <v>1573</v>
      </c>
      <c r="W10" s="2104" t="s">
        <v>1574</v>
      </c>
      <c r="X10" s="2086" t="s">
        <v>1575</v>
      </c>
      <c r="Y10" s="2094"/>
      <c r="Z10" s="2094"/>
      <c r="AA10" s="2095"/>
      <c r="AB10" s="2094"/>
      <c r="AC10" s="2094"/>
      <c r="AD10" s="2094"/>
      <c r="AE10" s="2094"/>
      <c r="AF10" s="2100"/>
      <c r="AG10" s="2101"/>
    </row>
    <row r="11" spans="2:35" ht="170.25" customHeight="1" thickBot="1">
      <c r="B11" s="2080"/>
      <c r="C11" s="2105"/>
      <c r="D11" s="2082"/>
      <c r="E11" s="2106"/>
      <c r="F11" s="2082"/>
      <c r="G11" s="2082"/>
      <c r="H11" s="2094"/>
      <c r="I11" s="2094"/>
      <c r="J11" s="2094"/>
      <c r="K11" s="2094"/>
      <c r="L11" s="2082"/>
      <c r="M11" s="2082"/>
      <c r="N11" s="2094"/>
      <c r="O11" s="2082"/>
      <c r="P11" s="2082" t="s">
        <v>1528</v>
      </c>
      <c r="Q11" s="2082"/>
      <c r="R11" s="2082"/>
      <c r="S11" s="2082"/>
      <c r="T11" s="2082"/>
      <c r="U11" s="2082"/>
      <c r="V11" s="2107"/>
      <c r="W11" s="2108"/>
      <c r="X11" s="2082"/>
      <c r="Y11" s="2082"/>
      <c r="Z11" s="2094"/>
      <c r="AA11" s="2109"/>
      <c r="AB11" s="2094"/>
      <c r="AC11" s="2082"/>
      <c r="AD11" s="2082"/>
      <c r="AE11" s="2094"/>
      <c r="AF11" s="2110"/>
      <c r="AG11" s="2101"/>
    </row>
    <row r="12" spans="2:35" ht="18" customHeight="1">
      <c r="B12" s="2080"/>
      <c r="C12" s="2111"/>
      <c r="D12" s="2112" t="s">
        <v>0</v>
      </c>
      <c r="E12" s="2112" t="s">
        <v>1</v>
      </c>
      <c r="F12" s="2112" t="s">
        <v>2</v>
      </c>
      <c r="G12" s="2113" t="s">
        <v>3</v>
      </c>
      <c r="H12" s="2113" t="s">
        <v>4</v>
      </c>
      <c r="I12" s="2113" t="s">
        <v>5</v>
      </c>
      <c r="J12" s="2114" t="s">
        <v>1576</v>
      </c>
      <c r="K12" s="2113" t="s">
        <v>7</v>
      </c>
      <c r="L12" s="2113" t="s">
        <v>1577</v>
      </c>
      <c r="M12" s="2113" t="s">
        <v>9</v>
      </c>
      <c r="N12" s="2113" t="s">
        <v>10</v>
      </c>
      <c r="O12" s="2113" t="s">
        <v>11</v>
      </c>
      <c r="P12" s="2113" t="s">
        <v>12</v>
      </c>
      <c r="Q12" s="2113">
        <v>140</v>
      </c>
      <c r="R12" s="2113">
        <v>150</v>
      </c>
      <c r="S12" s="2113">
        <v>160</v>
      </c>
      <c r="T12" s="2113">
        <v>170</v>
      </c>
      <c r="U12" s="2113">
        <v>180</v>
      </c>
      <c r="V12" s="2113">
        <v>190</v>
      </c>
      <c r="W12" s="2113">
        <v>200</v>
      </c>
      <c r="X12" s="2113">
        <v>210</v>
      </c>
      <c r="Y12" s="2113">
        <v>220</v>
      </c>
      <c r="Z12" s="2113">
        <v>230</v>
      </c>
      <c r="AA12" s="2113">
        <v>240</v>
      </c>
      <c r="AB12" s="2113">
        <v>250</v>
      </c>
      <c r="AC12" s="2113">
        <v>260</v>
      </c>
      <c r="AD12" s="2113">
        <v>270</v>
      </c>
      <c r="AE12" s="2113">
        <v>280</v>
      </c>
      <c r="AF12" s="2113">
        <v>290</v>
      </c>
      <c r="AG12" s="2113">
        <v>300</v>
      </c>
    </row>
    <row r="13" spans="2:35" ht="71.25" customHeight="1">
      <c r="B13" s="2115" t="s">
        <v>0</v>
      </c>
      <c r="C13" s="2116" t="s">
        <v>62</v>
      </c>
      <c r="D13" s="2117"/>
      <c r="E13" s="2118"/>
      <c r="F13" s="2119"/>
      <c r="G13" s="2119"/>
      <c r="H13" s="2119"/>
      <c r="I13" s="2119"/>
      <c r="J13" s="2120"/>
      <c r="K13" s="2121"/>
      <c r="L13" s="2118"/>
      <c r="M13" s="2122"/>
      <c r="N13" s="2118"/>
      <c r="O13" s="2123"/>
      <c r="P13" s="2122"/>
      <c r="Q13" s="2122"/>
      <c r="R13" s="2124"/>
      <c r="S13" s="2124"/>
      <c r="T13" s="2124"/>
      <c r="U13" s="2124"/>
      <c r="V13" s="2124"/>
      <c r="W13" s="2124"/>
      <c r="X13" s="2124"/>
      <c r="Y13" s="2125"/>
      <c r="Z13" s="2125"/>
      <c r="AA13" s="2125"/>
      <c r="AB13" s="2125"/>
      <c r="AC13" s="2126" t="s">
        <v>63</v>
      </c>
      <c r="AD13" s="2126"/>
      <c r="AE13" s="2127"/>
      <c r="AF13" s="2124"/>
      <c r="AG13" s="2124"/>
    </row>
    <row r="14" spans="2:35" ht="67.5" customHeight="1">
      <c r="B14" s="2128"/>
      <c r="C14" s="2129" t="s">
        <v>1578</v>
      </c>
      <c r="D14" s="2130"/>
      <c r="E14" s="2130"/>
      <c r="F14" s="2130"/>
      <c r="G14" s="2130"/>
      <c r="H14" s="2130"/>
      <c r="I14" s="2130"/>
      <c r="J14" s="2130"/>
      <c r="K14" s="2130"/>
      <c r="L14" s="2130"/>
      <c r="M14" s="2130"/>
      <c r="N14" s="2130"/>
      <c r="O14" s="2130"/>
      <c r="P14" s="2130"/>
      <c r="Q14" s="2130"/>
      <c r="R14" s="2130"/>
      <c r="S14" s="2130"/>
      <c r="T14" s="2130"/>
      <c r="U14" s="2130"/>
      <c r="V14" s="2130"/>
      <c r="W14" s="2130"/>
      <c r="X14" s="2130"/>
      <c r="Y14" s="2130"/>
      <c r="Z14" s="2130"/>
      <c r="AA14" s="2130"/>
      <c r="AB14" s="2130"/>
      <c r="AC14" s="2130"/>
      <c r="AD14" s="2130"/>
      <c r="AE14" s="2130"/>
      <c r="AF14" s="2130"/>
      <c r="AG14" s="2130"/>
    </row>
    <row r="15" spans="2:35" ht="86.25" customHeight="1">
      <c r="B15" s="2131" t="s">
        <v>1</v>
      </c>
      <c r="C15" s="2132" t="s">
        <v>1579</v>
      </c>
      <c r="D15" s="2133"/>
      <c r="E15" s="2134"/>
      <c r="F15" s="2135"/>
      <c r="G15" s="2136"/>
      <c r="H15" s="2137"/>
      <c r="I15" s="2137"/>
      <c r="J15" s="2137"/>
      <c r="K15" s="2138"/>
      <c r="L15" s="2138"/>
      <c r="M15" s="2139"/>
      <c r="N15" s="2138"/>
      <c r="O15" s="2139"/>
      <c r="P15" s="2140"/>
      <c r="Q15" s="2141"/>
      <c r="R15" s="2142"/>
      <c r="S15" s="2143"/>
      <c r="T15" s="2144"/>
      <c r="U15" s="2145"/>
      <c r="V15" s="2144"/>
      <c r="W15" s="2145"/>
      <c r="X15" s="2145"/>
      <c r="Y15" s="2146"/>
      <c r="Z15" s="2146"/>
      <c r="AA15" s="2147"/>
      <c r="AB15" s="2146"/>
      <c r="AC15" s="2146"/>
      <c r="AD15" s="2147"/>
      <c r="AE15" s="2148"/>
      <c r="AF15" s="2145"/>
      <c r="AG15" s="2149"/>
    </row>
    <row r="16" spans="2:35" ht="78" customHeight="1">
      <c r="B16" s="2131" t="s">
        <v>2</v>
      </c>
      <c r="C16" s="2150" t="s">
        <v>1580</v>
      </c>
      <c r="D16" s="2133"/>
      <c r="E16" s="2134"/>
      <c r="F16" s="2135"/>
      <c r="G16" s="2136"/>
      <c r="H16" s="2137"/>
      <c r="I16" s="2137"/>
      <c r="J16" s="2137"/>
      <c r="K16" s="2138"/>
      <c r="L16" s="2138"/>
      <c r="M16" s="2151"/>
      <c r="N16" s="2152"/>
      <c r="O16" s="2151"/>
      <c r="P16" s="2153"/>
      <c r="Q16" s="2154"/>
      <c r="R16" s="2142"/>
      <c r="S16" s="2143"/>
      <c r="T16" s="2144"/>
      <c r="U16" s="2145"/>
      <c r="V16" s="2144"/>
      <c r="W16" s="2145"/>
      <c r="X16" s="2145"/>
      <c r="Y16" s="2146"/>
      <c r="Z16" s="2146"/>
      <c r="AA16" s="2147"/>
      <c r="AB16" s="2146"/>
      <c r="AC16" s="2146"/>
      <c r="AD16" s="2147"/>
      <c r="AE16" s="2148"/>
      <c r="AF16" s="2145"/>
      <c r="AG16" s="2155"/>
    </row>
    <row r="17" spans="2:33" ht="78" customHeight="1">
      <c r="B17" s="2156"/>
      <c r="C17" s="2157" t="s">
        <v>1547</v>
      </c>
      <c r="D17" s="2158"/>
      <c r="E17" s="2139"/>
      <c r="F17" s="2135"/>
      <c r="G17" s="2159"/>
      <c r="H17" s="2141"/>
      <c r="I17" s="2141"/>
      <c r="J17" s="2141"/>
      <c r="K17" s="2160"/>
      <c r="L17" s="2160"/>
      <c r="M17" s="2151"/>
      <c r="N17" s="2160"/>
      <c r="O17" s="2151"/>
      <c r="P17" s="2153"/>
      <c r="Q17" s="2154"/>
      <c r="R17" s="2161"/>
      <c r="S17" s="2162"/>
      <c r="T17" s="2154"/>
      <c r="U17" s="2163"/>
      <c r="V17" s="2154"/>
      <c r="W17" s="2163"/>
      <c r="X17" s="2163"/>
      <c r="Y17" s="2147"/>
      <c r="Z17" s="2147"/>
      <c r="AA17" s="2147"/>
      <c r="AB17" s="2147"/>
      <c r="AC17" s="2147"/>
      <c r="AD17" s="2164"/>
      <c r="AE17" s="2164"/>
      <c r="AF17" s="2163"/>
      <c r="AG17" s="2165"/>
    </row>
    <row r="18" spans="2:33" s="2174" customFormat="1" ht="93.75" customHeight="1">
      <c r="B18" s="2131" t="s">
        <v>3</v>
      </c>
      <c r="C18" s="2166" t="s">
        <v>1581</v>
      </c>
      <c r="D18" s="2167"/>
      <c r="E18" s="2120"/>
      <c r="F18" s="2168"/>
      <c r="G18" s="2169"/>
      <c r="H18" s="2170"/>
      <c r="I18" s="2170"/>
      <c r="J18" s="2170"/>
      <c r="K18" s="2152"/>
      <c r="L18" s="2152"/>
      <c r="M18" s="2171"/>
      <c r="N18" s="2152"/>
      <c r="O18" s="2172"/>
      <c r="P18" s="2153"/>
      <c r="Q18" s="2173"/>
      <c r="R18" s="2152"/>
      <c r="S18" s="2152"/>
      <c r="T18" s="2152"/>
      <c r="U18" s="2152"/>
      <c r="V18" s="2152"/>
      <c r="W18" s="2152"/>
      <c r="X18" s="2152"/>
      <c r="Y18" s="2152"/>
      <c r="Z18" s="2152"/>
      <c r="AA18" s="2173"/>
      <c r="AB18" s="2152"/>
      <c r="AC18" s="2152"/>
      <c r="AD18" s="2173"/>
      <c r="AE18" s="2152"/>
      <c r="AF18" s="2152"/>
      <c r="AG18" s="2124"/>
    </row>
    <row r="19" spans="2:33" s="2174" customFormat="1" ht="93.75" customHeight="1">
      <c r="B19" s="2175" t="s">
        <v>4</v>
      </c>
      <c r="C19" s="2176" t="s">
        <v>1550</v>
      </c>
      <c r="D19" s="2167"/>
      <c r="E19" s="2120"/>
      <c r="F19" s="2168"/>
      <c r="G19" s="2169"/>
      <c r="H19" s="2170"/>
      <c r="I19" s="2170"/>
      <c r="J19" s="2170"/>
      <c r="K19" s="2152"/>
      <c r="L19" s="2152"/>
      <c r="M19" s="2171"/>
      <c r="N19" s="2152"/>
      <c r="O19" s="2172"/>
      <c r="P19" s="2153"/>
      <c r="Q19" s="2173"/>
      <c r="R19" s="2152"/>
      <c r="S19" s="2152"/>
      <c r="T19" s="2152"/>
      <c r="U19" s="2152"/>
      <c r="V19" s="2152"/>
      <c r="W19" s="2152"/>
      <c r="X19" s="2152"/>
      <c r="Y19" s="2152"/>
      <c r="Z19" s="2152"/>
      <c r="AA19" s="2173"/>
      <c r="AB19" s="2152"/>
      <c r="AC19" s="2152"/>
      <c r="AD19" s="2173"/>
      <c r="AE19" s="2152"/>
      <c r="AF19" s="2152"/>
      <c r="AG19" s="2124"/>
    </row>
    <row r="20" spans="2:33" s="2174" customFormat="1" ht="93.75" customHeight="1">
      <c r="B20" s="2177" t="s">
        <v>5</v>
      </c>
      <c r="C20" s="2166" t="s">
        <v>1551</v>
      </c>
      <c r="D20" s="2167"/>
      <c r="E20" s="2120"/>
      <c r="F20" s="2168"/>
      <c r="G20" s="2169"/>
      <c r="H20" s="2170"/>
      <c r="I20" s="2170"/>
      <c r="J20" s="2170"/>
      <c r="K20" s="2152"/>
      <c r="L20" s="2152"/>
      <c r="M20" s="2171"/>
      <c r="N20" s="2152"/>
      <c r="O20" s="2172"/>
      <c r="P20" s="2153"/>
      <c r="Q20" s="2173"/>
      <c r="R20" s="2152"/>
      <c r="S20" s="2152"/>
      <c r="T20" s="2152"/>
      <c r="U20" s="2152"/>
      <c r="V20" s="2152"/>
      <c r="W20" s="2152"/>
      <c r="X20" s="2152"/>
      <c r="Y20" s="2152"/>
      <c r="Z20" s="2152"/>
      <c r="AA20" s="2173"/>
      <c r="AB20" s="2152"/>
      <c r="AC20" s="2152"/>
      <c r="AD20" s="2173"/>
      <c r="AE20" s="2152"/>
      <c r="AF20" s="2152"/>
      <c r="AG20" s="2124"/>
    </row>
    <row r="21" spans="2:33" ht="117" customHeight="1">
      <c r="B21" s="2178" t="s">
        <v>6</v>
      </c>
      <c r="C21" s="2179" t="s">
        <v>1582</v>
      </c>
      <c r="D21" s="2167"/>
      <c r="E21" s="2118"/>
      <c r="F21" s="2119"/>
      <c r="G21" s="2119"/>
      <c r="H21" s="2180"/>
      <c r="I21" s="2180"/>
      <c r="J21" s="2180"/>
      <c r="K21" s="2121"/>
      <c r="L21" s="2121"/>
      <c r="M21" s="2121"/>
      <c r="N21" s="2121"/>
      <c r="O21" s="2118"/>
      <c r="P21" s="2119"/>
      <c r="Q21" s="2119"/>
      <c r="R21" s="2122"/>
      <c r="S21" s="2181"/>
      <c r="T21" s="2182"/>
      <c r="U21" s="2183"/>
      <c r="V21" s="2182"/>
      <c r="W21" s="2183"/>
      <c r="X21" s="2183"/>
      <c r="Y21" s="2125"/>
      <c r="Z21" s="2125"/>
      <c r="AA21" s="2125"/>
      <c r="AB21" s="2125"/>
      <c r="AC21" s="2125"/>
      <c r="AD21" s="2125"/>
      <c r="AE21" s="2127"/>
      <c r="AF21" s="2183"/>
      <c r="AG21" s="2149"/>
    </row>
    <row r="22" spans="2:33" ht="60" customHeight="1">
      <c r="B22" s="2184" t="s">
        <v>7</v>
      </c>
      <c r="C22" s="2185" t="s">
        <v>1583</v>
      </c>
      <c r="D22" s="2186"/>
      <c r="E22" s="2187"/>
      <c r="F22" s="2188"/>
      <c r="G22" s="2189"/>
      <c r="H22" s="2190"/>
      <c r="I22" s="2190"/>
      <c r="J22" s="2190"/>
      <c r="K22" s="2186"/>
      <c r="L22" s="2191"/>
      <c r="M22" s="2191"/>
      <c r="N22" s="2191"/>
      <c r="O22" s="2192"/>
      <c r="P22" s="2193"/>
      <c r="Q22" s="2189"/>
      <c r="R22" s="2189"/>
      <c r="S22" s="2194"/>
      <c r="T22" s="2194"/>
      <c r="U22" s="2194"/>
      <c r="V22" s="2194"/>
      <c r="W22" s="2194"/>
      <c r="X22" s="2194"/>
      <c r="Y22" s="2195"/>
      <c r="Z22" s="2195"/>
      <c r="AA22" s="2195"/>
      <c r="AB22" s="2195"/>
      <c r="AC22" s="2196"/>
      <c r="AD22" s="2195"/>
      <c r="AE22" s="2197"/>
      <c r="AF22" s="2198"/>
      <c r="AG22" s="2199"/>
    </row>
    <row r="23" spans="2:33" ht="112.5" customHeight="1">
      <c r="B23" s="2200"/>
      <c r="C23" s="2129" t="s">
        <v>1584</v>
      </c>
      <c r="D23" s="2201"/>
      <c r="E23" s="2201"/>
      <c r="F23" s="2201"/>
      <c r="G23" s="2201"/>
      <c r="H23" s="2201"/>
      <c r="I23" s="2201"/>
      <c r="J23" s="2201"/>
      <c r="K23" s="2201"/>
      <c r="L23" s="2201"/>
      <c r="M23" s="2201"/>
      <c r="N23" s="2201"/>
      <c r="O23" s="2201"/>
      <c r="P23" s="2201"/>
      <c r="Q23" s="2201"/>
      <c r="R23" s="2201"/>
      <c r="S23" s="2201"/>
      <c r="T23" s="2201"/>
      <c r="U23" s="2201"/>
      <c r="V23" s="2201"/>
      <c r="W23" s="2201"/>
      <c r="X23" s="2201"/>
      <c r="Y23" s="2201"/>
      <c r="Z23" s="2201"/>
      <c r="AA23" s="2201"/>
      <c r="AB23" s="2201"/>
      <c r="AC23" s="2201"/>
      <c r="AD23" s="2201"/>
      <c r="AE23" s="2201"/>
      <c r="AF23" s="2201"/>
      <c r="AG23" s="2202"/>
    </row>
    <row r="24" spans="2:33" ht="30" customHeight="1">
      <c r="B24" s="2184" t="s">
        <v>8</v>
      </c>
      <c r="C24" s="2203" t="s">
        <v>1585</v>
      </c>
      <c r="D24" s="2204"/>
      <c r="E24" s="2205"/>
      <c r="F24" s="2206"/>
      <c r="G24" s="2207"/>
      <c r="H24" s="2208"/>
      <c r="I24" s="2208"/>
      <c r="J24" s="2208"/>
      <c r="K24" s="2204"/>
      <c r="L24" s="2209"/>
      <c r="M24" s="2209"/>
      <c r="N24" s="2209"/>
      <c r="O24" s="2210"/>
      <c r="P24" s="2211"/>
      <c r="Q24" s="2207"/>
      <c r="R24" s="2207"/>
      <c r="S24" s="2212"/>
      <c r="T24" s="2212"/>
      <c r="U24" s="2212"/>
      <c r="V24" s="2212"/>
      <c r="W24" s="2212"/>
      <c r="X24" s="2212"/>
      <c r="Y24" s="2213"/>
      <c r="Z24" s="2213"/>
      <c r="AA24" s="2213"/>
      <c r="AB24" s="2213"/>
      <c r="AC24" s="2214"/>
      <c r="AD24" s="2213"/>
      <c r="AE24" s="2215"/>
      <c r="AF24" s="2048"/>
      <c r="AG24" s="2216"/>
    </row>
    <row r="25" spans="2:33" ht="33.75" customHeight="1">
      <c r="B25" s="2184" t="s">
        <v>9</v>
      </c>
      <c r="C25" s="2203">
        <v>0.5</v>
      </c>
      <c r="D25" s="2204"/>
      <c r="E25" s="2205"/>
      <c r="F25" s="2206"/>
      <c r="G25" s="2207"/>
      <c r="H25" s="2208"/>
      <c r="I25" s="2208"/>
      <c r="J25" s="2208"/>
      <c r="K25" s="2204"/>
      <c r="L25" s="2209"/>
      <c r="M25" s="2209"/>
      <c r="N25" s="2209"/>
      <c r="O25" s="2210"/>
      <c r="P25" s="2211"/>
      <c r="Q25" s="2207"/>
      <c r="R25" s="2207"/>
      <c r="S25" s="2212"/>
      <c r="T25" s="2212"/>
      <c r="U25" s="2212"/>
      <c r="V25" s="2212"/>
      <c r="W25" s="2212"/>
      <c r="X25" s="2212"/>
      <c r="Y25" s="2213"/>
      <c r="Z25" s="2213"/>
      <c r="AA25" s="2213"/>
      <c r="AB25" s="2213"/>
      <c r="AC25" s="2214"/>
      <c r="AD25" s="2213"/>
      <c r="AE25" s="2215"/>
      <c r="AF25" s="2048"/>
      <c r="AG25" s="2216"/>
    </row>
    <row r="26" spans="2:33" ht="37.5" customHeight="1">
      <c r="B26" s="2184" t="s">
        <v>10</v>
      </c>
      <c r="C26" s="2203">
        <v>0.7</v>
      </c>
      <c r="D26" s="2204"/>
      <c r="E26" s="2205"/>
      <c r="F26" s="2206"/>
      <c r="G26" s="2207"/>
      <c r="H26" s="2208"/>
      <c r="I26" s="2208"/>
      <c r="J26" s="2208"/>
      <c r="K26" s="2204"/>
      <c r="L26" s="2209"/>
      <c r="M26" s="2209"/>
      <c r="N26" s="2209"/>
      <c r="O26" s="2210"/>
      <c r="P26" s="2211"/>
      <c r="Q26" s="2207"/>
      <c r="R26" s="2207"/>
      <c r="S26" s="2212"/>
      <c r="T26" s="2212"/>
      <c r="U26" s="2212"/>
      <c r="V26" s="2212"/>
      <c r="W26" s="2212"/>
      <c r="X26" s="2212"/>
      <c r="Y26" s="2213"/>
      <c r="Z26" s="2213"/>
      <c r="AA26" s="2213"/>
      <c r="AB26" s="2213"/>
      <c r="AC26" s="2214"/>
      <c r="AD26" s="2213"/>
      <c r="AE26" s="2215"/>
      <c r="AF26" s="2048"/>
      <c r="AG26" s="2216"/>
    </row>
    <row r="27" spans="2:33" ht="22.5">
      <c r="B27" s="2184" t="s">
        <v>11</v>
      </c>
      <c r="C27" s="2203" t="s">
        <v>1586</v>
      </c>
      <c r="D27" s="2204"/>
      <c r="E27" s="2205"/>
      <c r="F27" s="2206"/>
      <c r="G27" s="2207"/>
      <c r="H27" s="2208"/>
      <c r="I27" s="2208"/>
      <c r="J27" s="2208"/>
      <c r="K27" s="2204"/>
      <c r="L27" s="2209"/>
      <c r="M27" s="2209"/>
      <c r="N27" s="2209"/>
      <c r="O27" s="2210"/>
      <c r="P27" s="2211"/>
      <c r="Q27" s="2207"/>
      <c r="R27" s="2207"/>
      <c r="S27" s="2212"/>
      <c r="T27" s="2212"/>
      <c r="U27" s="2212"/>
      <c r="V27" s="2212"/>
      <c r="W27" s="2212"/>
      <c r="X27" s="2212"/>
      <c r="Y27" s="2213"/>
      <c r="Z27" s="2213"/>
      <c r="AA27" s="2213"/>
      <c r="AB27" s="2213"/>
      <c r="AC27" s="2214"/>
      <c r="AD27" s="2213"/>
      <c r="AE27" s="2215"/>
      <c r="AF27" s="2048"/>
      <c r="AG27" s="2216"/>
    </row>
    <row r="28" spans="2:33" ht="22.5">
      <c r="B28" s="2184" t="s">
        <v>12</v>
      </c>
      <c r="C28" s="2203">
        <v>0.9</v>
      </c>
      <c r="D28" s="2204"/>
      <c r="E28" s="2205"/>
      <c r="F28" s="2206"/>
      <c r="G28" s="2207"/>
      <c r="H28" s="2208"/>
      <c r="I28" s="2208"/>
      <c r="J28" s="2208"/>
      <c r="K28" s="2204"/>
      <c r="L28" s="2209"/>
      <c r="M28" s="2209"/>
      <c r="N28" s="2209"/>
      <c r="O28" s="2210"/>
      <c r="P28" s="2211"/>
      <c r="Q28" s="2207"/>
      <c r="R28" s="2207"/>
      <c r="S28" s="2212"/>
      <c r="T28" s="2212"/>
      <c r="U28" s="2212"/>
      <c r="V28" s="2212"/>
      <c r="W28" s="2212"/>
      <c r="X28" s="2212"/>
      <c r="Y28" s="2213"/>
      <c r="Z28" s="2213"/>
      <c r="AA28" s="2213"/>
      <c r="AB28" s="2213"/>
      <c r="AC28" s="2214"/>
      <c r="AD28" s="2213"/>
      <c r="AE28" s="2215"/>
      <c r="AF28" s="2048"/>
      <c r="AG28" s="2216"/>
    </row>
    <row r="29" spans="2:33" ht="22.5">
      <c r="B29" s="2184" t="s">
        <v>13</v>
      </c>
      <c r="C29" s="2203">
        <v>1.1499999999999999</v>
      </c>
      <c r="D29" s="2204"/>
      <c r="E29" s="2205"/>
      <c r="F29" s="2206"/>
      <c r="G29" s="2207"/>
      <c r="H29" s="2208"/>
      <c r="I29" s="2208"/>
      <c r="J29" s="2208"/>
      <c r="K29" s="2204"/>
      <c r="L29" s="2209"/>
      <c r="M29" s="2209"/>
      <c r="N29" s="2209"/>
      <c r="O29" s="2210"/>
      <c r="P29" s="2211"/>
      <c r="Q29" s="2207"/>
      <c r="R29" s="2207"/>
      <c r="S29" s="2212"/>
      <c r="T29" s="2212"/>
      <c r="U29" s="2212"/>
      <c r="V29" s="2212"/>
      <c r="W29" s="2212"/>
      <c r="X29" s="2212"/>
      <c r="Y29" s="2213"/>
      <c r="Z29" s="2213"/>
      <c r="AA29" s="2213"/>
      <c r="AB29" s="2213"/>
      <c r="AC29" s="2214"/>
      <c r="AD29" s="2213"/>
      <c r="AE29" s="2215"/>
      <c r="AF29" s="2048"/>
      <c r="AG29" s="2216"/>
    </row>
    <row r="30" spans="2:33" ht="22.5">
      <c r="B30" s="2184" t="s">
        <v>14</v>
      </c>
      <c r="C30" s="2203">
        <v>2.5</v>
      </c>
      <c r="D30" s="2204"/>
      <c r="E30" s="2205"/>
      <c r="F30" s="2206"/>
      <c r="G30" s="2207"/>
      <c r="H30" s="2208"/>
      <c r="I30" s="2208"/>
      <c r="J30" s="2208"/>
      <c r="K30" s="2204"/>
      <c r="L30" s="2209"/>
      <c r="M30" s="2209"/>
      <c r="N30" s="2209"/>
      <c r="O30" s="2210"/>
      <c r="P30" s="2211"/>
      <c r="Q30" s="2207"/>
      <c r="R30" s="2207"/>
      <c r="S30" s="2212"/>
      <c r="T30" s="2212"/>
      <c r="U30" s="2212"/>
      <c r="V30" s="2212"/>
      <c r="W30" s="2212"/>
      <c r="X30" s="2212"/>
      <c r="Y30" s="2213"/>
      <c r="Z30" s="2213"/>
      <c r="AA30" s="2213"/>
      <c r="AB30" s="2213"/>
      <c r="AC30" s="2214"/>
      <c r="AD30" s="2213"/>
      <c r="AE30" s="2215"/>
      <c r="AF30" s="2048"/>
      <c r="AG30" s="2216"/>
    </row>
    <row r="31" spans="2:33" ht="51" customHeight="1">
      <c r="B31" s="2184" t="s">
        <v>15</v>
      </c>
      <c r="C31" s="2179" t="s">
        <v>1587</v>
      </c>
      <c r="D31" s="2217"/>
      <c r="E31" s="2218"/>
      <c r="F31" s="2219"/>
      <c r="G31" s="2219"/>
      <c r="H31" s="2220"/>
      <c r="I31" s="2220"/>
      <c r="J31" s="2220"/>
      <c r="K31" s="2221"/>
      <c r="L31" s="2222"/>
      <c r="M31" s="2222"/>
      <c r="N31" s="2222"/>
      <c r="O31" s="2223"/>
      <c r="P31" s="2224"/>
      <c r="Q31" s="2225"/>
      <c r="R31" s="2225"/>
      <c r="S31" s="2226"/>
      <c r="T31" s="2226"/>
      <c r="U31" s="2226"/>
      <c r="V31" s="2226"/>
      <c r="W31" s="2226"/>
      <c r="X31" s="2226"/>
      <c r="Y31" s="2227"/>
      <c r="Z31" s="2227"/>
      <c r="AA31" s="2227"/>
      <c r="AB31" s="2227"/>
      <c r="AC31" s="2228"/>
      <c r="AD31" s="2227"/>
      <c r="AE31" s="2229"/>
      <c r="AF31" s="2230"/>
      <c r="AG31" s="2231"/>
    </row>
    <row r="32" spans="2:33" ht="107.25" customHeight="1">
      <c r="B32" s="2184" t="s">
        <v>16</v>
      </c>
      <c r="C32" s="2179" t="s">
        <v>1588</v>
      </c>
      <c r="D32" s="2232"/>
      <c r="E32" s="2233"/>
      <c r="F32" s="2234"/>
      <c r="G32" s="2235"/>
      <c r="H32" s="2235"/>
      <c r="I32" s="2235"/>
      <c r="J32" s="2235"/>
      <c r="K32" s="2236"/>
      <c r="L32" s="2236"/>
      <c r="M32" s="2236"/>
      <c r="N32" s="2236"/>
      <c r="O32" s="2236"/>
      <c r="P32" s="2235"/>
      <c r="Q32" s="2234"/>
      <c r="R32" s="2237"/>
      <c r="S32" s="2237"/>
      <c r="T32" s="2237"/>
      <c r="U32" s="2237"/>
      <c r="V32" s="2237"/>
      <c r="W32" s="2237"/>
      <c r="X32" s="2237"/>
      <c r="Y32" s="2238"/>
      <c r="Z32" s="2238"/>
      <c r="AA32" s="2238"/>
      <c r="AB32" s="2238"/>
      <c r="AC32" s="2239"/>
      <c r="AD32" s="2238"/>
      <c r="AE32" s="2229"/>
      <c r="AF32" s="2240"/>
      <c r="AG32" s="2241"/>
    </row>
    <row r="33" spans="2:35" ht="54" customHeight="1" thickBot="1">
      <c r="B33" s="2184" t="s">
        <v>17</v>
      </c>
      <c r="C33" s="2242" t="s">
        <v>1589</v>
      </c>
      <c r="D33" s="2243"/>
      <c r="E33" s="2243"/>
      <c r="F33" s="2244"/>
      <c r="G33" s="2245"/>
      <c r="H33" s="2245"/>
      <c r="I33" s="2245"/>
      <c r="J33" s="2245"/>
      <c r="K33" s="2246"/>
      <c r="L33" s="2243"/>
      <c r="M33" s="2244"/>
      <c r="N33" s="2243"/>
      <c r="O33" s="2244"/>
      <c r="P33" s="2247"/>
      <c r="Q33" s="2248"/>
      <c r="R33" s="2247"/>
      <c r="S33" s="2247"/>
      <c r="T33" s="2247"/>
      <c r="U33" s="2247"/>
      <c r="V33" s="2247"/>
      <c r="W33" s="2247"/>
      <c r="X33" s="2247"/>
      <c r="Y33" s="2249"/>
      <c r="Z33" s="2249"/>
      <c r="AA33" s="2250"/>
      <c r="AB33" s="2249"/>
      <c r="AC33" s="2249"/>
      <c r="AD33" s="2195"/>
      <c r="AE33" s="2251"/>
      <c r="AF33" s="2247"/>
      <c r="AG33" s="2252"/>
    </row>
    <row r="34" spans="2:35" ht="29.25">
      <c r="C34" s="2253"/>
      <c r="D34" s="2253"/>
      <c r="E34" s="2253"/>
      <c r="F34" s="2253"/>
      <c r="G34" s="2253"/>
      <c r="H34" s="2253"/>
      <c r="I34" s="2253"/>
      <c r="J34" s="2253"/>
      <c r="K34" s="2253"/>
      <c r="L34" s="2253"/>
      <c r="M34" s="2253"/>
      <c r="N34" s="2253"/>
      <c r="O34" s="2253"/>
      <c r="P34" s="2253"/>
      <c r="Q34" s="2253"/>
      <c r="R34" s="2253"/>
      <c r="S34" s="2253"/>
      <c r="T34" s="2253"/>
      <c r="U34" s="2253"/>
      <c r="V34" s="2253"/>
      <c r="W34" s="2253"/>
      <c r="X34" s="2253"/>
      <c r="Y34" s="2253"/>
      <c r="Z34" s="2253"/>
      <c r="AA34" s="2253"/>
      <c r="AB34" s="2253"/>
      <c r="AC34" s="2253"/>
      <c r="AD34" s="2253"/>
      <c r="AE34" s="2253"/>
      <c r="AF34" s="2253"/>
      <c r="AG34" s="2254"/>
      <c r="AH34" s="2253"/>
      <c r="AI34" s="2253"/>
    </row>
    <row r="35" spans="2:35" ht="45.75">
      <c r="C35" s="2255"/>
      <c r="D35" s="2254"/>
      <c r="E35" s="2254"/>
      <c r="F35" s="2254"/>
      <c r="G35" s="2254"/>
      <c r="H35" s="2254"/>
      <c r="I35" s="2254"/>
      <c r="J35" s="2254"/>
      <c r="K35" s="2254"/>
      <c r="L35" s="2254"/>
      <c r="M35" s="2254"/>
      <c r="N35" s="2254"/>
      <c r="O35" s="2254"/>
      <c r="P35" s="2254"/>
      <c r="Q35" s="2254"/>
      <c r="R35" s="2254"/>
      <c r="S35" s="2254"/>
      <c r="T35" s="2254"/>
      <c r="U35" s="2254"/>
      <c r="V35" s="2254"/>
      <c r="W35" s="2254"/>
      <c r="X35" s="2254"/>
      <c r="Y35" s="2254"/>
      <c r="Z35" s="2254"/>
      <c r="AA35" s="2254"/>
      <c r="AB35" s="2254"/>
      <c r="AC35" s="2254"/>
      <c r="AD35" s="2254"/>
      <c r="AE35" s="2254"/>
      <c r="AF35" s="2254"/>
      <c r="AG35" s="2256"/>
      <c r="AH35" s="2254"/>
      <c r="AI35" s="2254"/>
    </row>
    <row r="36" spans="2:35" ht="45.75">
      <c r="C36" s="2255"/>
      <c r="D36" s="2257"/>
      <c r="E36" s="2257"/>
      <c r="F36" s="2257"/>
      <c r="G36" s="2258"/>
      <c r="H36" s="2257"/>
      <c r="I36" s="2257"/>
      <c r="J36" s="2257"/>
      <c r="K36" s="2257"/>
      <c r="L36" s="2258"/>
      <c r="M36" s="2258"/>
      <c r="N36" s="2258"/>
      <c r="O36" s="2256"/>
      <c r="P36" s="2256"/>
      <c r="Q36" s="2256"/>
      <c r="R36" s="2256"/>
      <c r="S36" s="2256"/>
      <c r="T36" s="2256"/>
      <c r="U36" s="2256"/>
      <c r="V36" s="2256"/>
      <c r="W36" s="2256"/>
      <c r="X36" s="2256"/>
      <c r="Y36" s="2256"/>
      <c r="Z36" s="2256"/>
      <c r="AA36" s="2256"/>
      <c r="AB36" s="2256"/>
      <c r="AC36" s="2256"/>
      <c r="AD36" s="2256"/>
      <c r="AE36" s="2256"/>
      <c r="AF36" s="2256"/>
      <c r="AG36" s="2049"/>
      <c r="AH36" s="2256"/>
      <c r="AI36" s="2256"/>
    </row>
    <row r="37" spans="2:35">
      <c r="C37" s="2046"/>
      <c r="D37" s="2046"/>
      <c r="E37" s="2046"/>
      <c r="F37" s="2046"/>
      <c r="G37" s="2049"/>
      <c r="H37" s="2046"/>
      <c r="I37" s="2046"/>
      <c r="J37" s="2046"/>
      <c r="K37" s="2046"/>
      <c r="L37" s="2049"/>
      <c r="M37" s="2049"/>
      <c r="N37" s="2049"/>
      <c r="O37" s="2049"/>
      <c r="P37" s="2049"/>
      <c r="Q37" s="2049"/>
      <c r="R37" s="2049"/>
      <c r="S37" s="2049"/>
      <c r="T37" s="2049"/>
      <c r="U37" s="2049"/>
      <c r="V37" s="2049"/>
      <c r="W37" s="2049"/>
      <c r="X37" s="2049"/>
      <c r="Y37" s="2049"/>
      <c r="Z37" s="2049"/>
      <c r="AA37" s="2049"/>
      <c r="AB37" s="2049"/>
      <c r="AC37" s="2049"/>
      <c r="AD37" s="2049"/>
      <c r="AE37" s="2049"/>
      <c r="AF37" s="2049"/>
      <c r="AG37" s="2049"/>
      <c r="AH37" s="2049"/>
      <c r="AI37" s="2049"/>
    </row>
    <row r="38" spans="2:35">
      <c r="C38" s="2046"/>
      <c r="D38" s="2046"/>
      <c r="E38" s="2046"/>
      <c r="F38" s="2046"/>
      <c r="G38" s="2049"/>
      <c r="H38" s="2046"/>
      <c r="I38" s="2046"/>
      <c r="J38" s="2046"/>
      <c r="K38" s="2046"/>
      <c r="L38" s="2049"/>
      <c r="M38" s="2049"/>
      <c r="N38" s="2049"/>
      <c r="O38" s="2049"/>
      <c r="P38" s="2049"/>
      <c r="Q38" s="2049"/>
      <c r="R38" s="2049"/>
      <c r="S38" s="2049"/>
      <c r="T38" s="2049"/>
      <c r="U38" s="2049"/>
      <c r="V38" s="2049"/>
      <c r="W38" s="2049"/>
      <c r="X38" s="2049"/>
      <c r="Y38" s="2049"/>
      <c r="Z38" s="2049"/>
      <c r="AA38" s="2049"/>
      <c r="AB38" s="2049"/>
      <c r="AC38" s="2049"/>
      <c r="AD38" s="2049"/>
      <c r="AE38" s="2049"/>
      <c r="AF38" s="2049"/>
      <c r="AG38" s="2049"/>
      <c r="AH38" s="2049"/>
      <c r="AI38" s="2049"/>
    </row>
    <row r="39" spans="2:35" ht="40.5" thickBot="1">
      <c r="C39" s="2259" t="s">
        <v>240</v>
      </c>
      <c r="D39" s="1750" t="s">
        <v>238</v>
      </c>
      <c r="E39" s="2044"/>
      <c r="F39" s="2044"/>
      <c r="G39" s="2044"/>
      <c r="H39" s="2044"/>
      <c r="I39" s="2044"/>
      <c r="J39" s="2044"/>
      <c r="K39" s="2044"/>
      <c r="L39" s="2044"/>
      <c r="M39" s="2044"/>
      <c r="N39" s="2044"/>
      <c r="O39" s="2044"/>
      <c r="P39" s="2044"/>
      <c r="Q39" s="2044"/>
      <c r="R39" s="2044"/>
      <c r="S39" s="2044"/>
      <c r="T39" s="2044"/>
      <c r="U39" s="2044"/>
      <c r="V39" s="2044"/>
      <c r="W39" s="2044"/>
      <c r="X39" s="2044"/>
      <c r="Y39" s="2044"/>
      <c r="Z39" s="2045"/>
      <c r="AA39" s="2045"/>
      <c r="AB39" s="2045"/>
      <c r="AC39" s="2045"/>
      <c r="AD39" s="2045"/>
      <c r="AE39" s="2045"/>
      <c r="AF39" s="2045"/>
      <c r="AG39" s="2045"/>
      <c r="AH39" s="2045"/>
      <c r="AI39" s="2045"/>
    </row>
    <row r="40" spans="2:35" ht="117.75" customHeight="1">
      <c r="B40" s="2064"/>
      <c r="C40" s="2065"/>
      <c r="D40" s="2066" t="s">
        <v>1281</v>
      </c>
      <c r="E40" s="2067" t="s">
        <v>54</v>
      </c>
      <c r="F40" s="2068"/>
      <c r="G40" s="2069" t="s">
        <v>56</v>
      </c>
      <c r="H40" s="2070"/>
      <c r="I40" s="2070"/>
      <c r="J40" s="2070"/>
      <c r="K40" s="2070"/>
      <c r="L40" s="2067" t="s">
        <v>64</v>
      </c>
      <c r="M40" s="2071"/>
      <c r="N40" s="2067" t="s">
        <v>1253</v>
      </c>
      <c r="O40" s="2072"/>
      <c r="P40" s="2072"/>
      <c r="Q40" s="2068"/>
      <c r="R40" s="2073" t="s">
        <v>1562</v>
      </c>
      <c r="S40" s="2074"/>
      <c r="T40" s="2074"/>
      <c r="U40" s="2074"/>
      <c r="V40" s="2074"/>
      <c r="W40" s="2074"/>
      <c r="X40" s="2074"/>
      <c r="Y40" s="2075" t="s">
        <v>1563</v>
      </c>
      <c r="Z40" s="2066" t="s">
        <v>1272</v>
      </c>
      <c r="AA40" s="2066" t="s">
        <v>1564</v>
      </c>
      <c r="AB40" s="2066" t="s">
        <v>1565</v>
      </c>
      <c r="AC40" s="2067" t="s">
        <v>1257</v>
      </c>
      <c r="AD40" s="2068"/>
      <c r="AE40" s="2076" t="s">
        <v>224</v>
      </c>
      <c r="AF40" s="2077"/>
      <c r="AG40" s="2078"/>
      <c r="AH40" s="2079"/>
      <c r="AI40" s="2079"/>
    </row>
    <row r="41" spans="2:35" ht="100.5" customHeight="1">
      <c r="B41" s="2080"/>
      <c r="C41" s="2081"/>
      <c r="D41" s="2082"/>
      <c r="E41" s="2083"/>
      <c r="F41" s="2084"/>
      <c r="G41" s="2076" t="s">
        <v>1284</v>
      </c>
      <c r="H41" s="2085"/>
      <c r="I41" s="2086" t="s">
        <v>1532</v>
      </c>
      <c r="J41" s="2087" t="s">
        <v>61</v>
      </c>
      <c r="K41" s="2088"/>
      <c r="L41" s="2083"/>
      <c r="M41" s="2089"/>
      <c r="N41" s="2083"/>
      <c r="O41" s="2090"/>
      <c r="P41" s="2090"/>
      <c r="Q41" s="2091"/>
      <c r="R41" s="2076" t="s">
        <v>1566</v>
      </c>
      <c r="S41" s="2092"/>
      <c r="T41" s="2076" t="s">
        <v>60</v>
      </c>
      <c r="U41" s="2093"/>
      <c r="V41" s="2093"/>
      <c r="W41" s="2093"/>
      <c r="X41" s="2093"/>
      <c r="Y41" s="2094" t="s">
        <v>1284</v>
      </c>
      <c r="Z41" s="2094"/>
      <c r="AA41" s="2095"/>
      <c r="AB41" s="2094"/>
      <c r="AC41" s="2096"/>
      <c r="AD41" s="2084"/>
      <c r="AE41" s="2086" t="s">
        <v>1285</v>
      </c>
      <c r="AF41" s="2086" t="s">
        <v>65</v>
      </c>
      <c r="AG41" s="2097" t="s">
        <v>1567</v>
      </c>
    </row>
    <row r="42" spans="2:35" ht="19.5" customHeight="1">
      <c r="B42" s="2080"/>
      <c r="C42" s="2081"/>
      <c r="D42" s="2094" t="s">
        <v>1271</v>
      </c>
      <c r="E42" s="2098"/>
      <c r="F42" s="2260"/>
      <c r="G42" s="2086" t="s">
        <v>1287</v>
      </c>
      <c r="H42" s="2086" t="s">
        <v>1288</v>
      </c>
      <c r="I42" s="2094"/>
      <c r="J42" s="2086" t="s">
        <v>1289</v>
      </c>
      <c r="K42" s="2086" t="s">
        <v>1533</v>
      </c>
      <c r="L42" s="2094"/>
      <c r="M42" s="2094" t="s">
        <v>1569</v>
      </c>
      <c r="N42" s="2094"/>
      <c r="O42" s="2094" t="s">
        <v>1569</v>
      </c>
      <c r="P42" s="2094" t="s">
        <v>1528</v>
      </c>
      <c r="Q42" s="2261"/>
      <c r="R42" s="2086" t="s">
        <v>1287</v>
      </c>
      <c r="S42" s="2086" t="s">
        <v>1288</v>
      </c>
      <c r="T42" s="2094" t="s">
        <v>1570</v>
      </c>
      <c r="U42" s="2094" t="s">
        <v>1571</v>
      </c>
      <c r="V42" s="2099" t="s">
        <v>1572</v>
      </c>
      <c r="W42" s="2099"/>
      <c r="X42" s="2099"/>
      <c r="Y42" s="2094"/>
      <c r="Z42" s="2094"/>
      <c r="AA42" s="2095"/>
      <c r="AB42" s="2094"/>
      <c r="AC42" s="2261"/>
      <c r="AD42" s="2260"/>
      <c r="AE42" s="2094"/>
      <c r="AF42" s="2100"/>
      <c r="AG42" s="2101"/>
    </row>
    <row r="43" spans="2:35" ht="18" customHeight="1">
      <c r="B43" s="2080"/>
      <c r="C43" s="2102"/>
      <c r="D43" s="2094"/>
      <c r="E43" s="2098"/>
      <c r="F43" s="2261"/>
      <c r="G43" s="2094"/>
      <c r="H43" s="2094"/>
      <c r="I43" s="2094"/>
      <c r="J43" s="2094"/>
      <c r="K43" s="2094"/>
      <c r="L43" s="2094"/>
      <c r="M43" s="2094"/>
      <c r="N43" s="2094"/>
      <c r="O43" s="2094"/>
      <c r="P43" s="2094"/>
      <c r="Q43" s="2261"/>
      <c r="R43" s="2094"/>
      <c r="S43" s="2094"/>
      <c r="T43" s="2094"/>
      <c r="U43" s="2094"/>
      <c r="V43" s="2103" t="s">
        <v>1573</v>
      </c>
      <c r="W43" s="2104" t="s">
        <v>1574</v>
      </c>
      <c r="X43" s="2086" t="s">
        <v>1575</v>
      </c>
      <c r="Y43" s="2094"/>
      <c r="Z43" s="2094"/>
      <c r="AA43" s="2095"/>
      <c r="AB43" s="2094"/>
      <c r="AC43" s="2261"/>
      <c r="AD43" s="2261"/>
      <c r="AE43" s="2094"/>
      <c r="AF43" s="2100"/>
      <c r="AG43" s="2101"/>
    </row>
    <row r="44" spans="2:35" ht="170.25" customHeight="1" thickBot="1">
      <c r="B44" s="2080"/>
      <c r="C44" s="2105"/>
      <c r="D44" s="2082"/>
      <c r="E44" s="2106"/>
      <c r="F44" s="2262" t="s">
        <v>1568</v>
      </c>
      <c r="G44" s="2082"/>
      <c r="H44" s="2094"/>
      <c r="I44" s="2094"/>
      <c r="J44" s="2094"/>
      <c r="K44" s="2094"/>
      <c r="L44" s="2082"/>
      <c r="M44" s="2082"/>
      <c r="N44" s="2094"/>
      <c r="O44" s="2082"/>
      <c r="P44" s="2082" t="s">
        <v>1528</v>
      </c>
      <c r="Q44" s="2262" t="s">
        <v>1568</v>
      </c>
      <c r="R44" s="2082"/>
      <c r="S44" s="2082"/>
      <c r="T44" s="2082"/>
      <c r="U44" s="2082"/>
      <c r="V44" s="2107"/>
      <c r="W44" s="2108"/>
      <c r="X44" s="2082"/>
      <c r="Y44" s="2082"/>
      <c r="Z44" s="2094"/>
      <c r="AA44" s="2109"/>
      <c r="AB44" s="2094"/>
      <c r="AC44" s="2261"/>
      <c r="AD44" s="2262" t="s">
        <v>1568</v>
      </c>
      <c r="AE44" s="2094"/>
      <c r="AF44" s="2110"/>
      <c r="AG44" s="2101"/>
    </row>
    <row r="45" spans="2:35" ht="18" customHeight="1">
      <c r="B45" s="2080"/>
      <c r="C45" s="2111"/>
      <c r="D45" s="2112" t="s">
        <v>0</v>
      </c>
      <c r="E45" s="2112" t="s">
        <v>1</v>
      </c>
      <c r="F45" s="2112" t="s">
        <v>2</v>
      </c>
      <c r="G45" s="2113" t="s">
        <v>3</v>
      </c>
      <c r="H45" s="2113" t="s">
        <v>4</v>
      </c>
      <c r="I45" s="2113" t="s">
        <v>5</v>
      </c>
      <c r="J45" s="2113" t="s">
        <v>6</v>
      </c>
      <c r="K45" s="2113" t="s">
        <v>7</v>
      </c>
      <c r="L45" s="2113" t="s">
        <v>1577</v>
      </c>
      <c r="M45" s="2113" t="s">
        <v>9</v>
      </c>
      <c r="N45" s="2113" t="s">
        <v>10</v>
      </c>
      <c r="O45" s="2113" t="s">
        <v>11</v>
      </c>
      <c r="P45" s="2113" t="s">
        <v>12</v>
      </c>
      <c r="Q45" s="2113">
        <v>140</v>
      </c>
      <c r="R45" s="2113">
        <v>150</v>
      </c>
      <c r="S45" s="2113">
        <v>160</v>
      </c>
      <c r="T45" s="2113">
        <v>170</v>
      </c>
      <c r="U45" s="2113">
        <v>180</v>
      </c>
      <c r="V45" s="2113">
        <v>190</v>
      </c>
      <c r="W45" s="2113">
        <v>200</v>
      </c>
      <c r="X45" s="2113">
        <v>210</v>
      </c>
      <c r="Y45" s="2113">
        <v>220</v>
      </c>
      <c r="Z45" s="2113">
        <v>230</v>
      </c>
      <c r="AA45" s="2113">
        <v>240</v>
      </c>
      <c r="AB45" s="2113">
        <v>250</v>
      </c>
      <c r="AC45" s="2113">
        <v>260</v>
      </c>
      <c r="AD45" s="2113">
        <v>270</v>
      </c>
      <c r="AE45" s="2113">
        <v>280</v>
      </c>
      <c r="AF45" s="2113">
        <v>290</v>
      </c>
      <c r="AG45" s="2113">
        <v>300</v>
      </c>
    </row>
    <row r="46" spans="2:35" ht="88.5" customHeight="1">
      <c r="B46" s="2200"/>
      <c r="C46" s="2129" t="s">
        <v>1590</v>
      </c>
      <c r="D46" s="2130"/>
      <c r="E46" s="2130"/>
      <c r="F46" s="2130"/>
      <c r="G46" s="2130"/>
      <c r="H46" s="2130"/>
      <c r="I46" s="2130"/>
      <c r="J46" s="2130"/>
      <c r="K46" s="2130"/>
      <c r="L46" s="2130"/>
      <c r="M46" s="2130"/>
      <c r="N46" s="2130"/>
      <c r="O46" s="2130"/>
      <c r="P46" s="2130"/>
      <c r="Q46" s="2130"/>
      <c r="R46" s="2130"/>
      <c r="S46" s="2130"/>
      <c r="T46" s="2130"/>
      <c r="U46" s="2130"/>
      <c r="V46" s="2130"/>
      <c r="W46" s="2130"/>
      <c r="X46" s="2130"/>
      <c r="Y46" s="2130"/>
      <c r="Z46" s="2130"/>
      <c r="AA46" s="2130"/>
      <c r="AB46" s="2130"/>
      <c r="AC46" s="2130"/>
      <c r="AD46" s="2130"/>
      <c r="AE46" s="2130"/>
      <c r="AF46" s="2130"/>
      <c r="AG46" s="2130"/>
    </row>
    <row r="47" spans="2:35" ht="111.75" customHeight="1">
      <c r="B47" s="2200"/>
      <c r="C47" s="2263" t="s">
        <v>1591</v>
      </c>
      <c r="D47" s="2264"/>
      <c r="E47" s="2265"/>
      <c r="F47" s="2266"/>
      <c r="G47" s="2211"/>
      <c r="H47" s="2267"/>
      <c r="I47" s="2267"/>
      <c r="J47" s="2267"/>
      <c r="K47" s="2268"/>
      <c r="L47" s="2209"/>
      <c r="M47" s="2209"/>
      <c r="N47" s="2209"/>
      <c r="O47" s="2269"/>
      <c r="P47" s="2270"/>
      <c r="Q47" s="2270"/>
      <c r="R47" s="2271"/>
      <c r="S47" s="2272"/>
      <c r="T47" s="2272"/>
      <c r="U47" s="2272"/>
      <c r="V47" s="2272"/>
      <c r="W47" s="2272"/>
      <c r="X47" s="2272"/>
      <c r="Y47" s="2273"/>
      <c r="Z47" s="2274"/>
      <c r="AA47" s="2269"/>
      <c r="AB47" s="2274"/>
      <c r="AC47" s="2274"/>
      <c r="AD47" s="2269"/>
      <c r="AE47" s="2275"/>
      <c r="AF47" s="2276"/>
      <c r="AG47" s="2277"/>
    </row>
    <row r="48" spans="2:35" ht="51" customHeight="1">
      <c r="B48" s="2200"/>
      <c r="C48" s="2263">
        <v>2</v>
      </c>
      <c r="D48" s="2264"/>
      <c r="E48" s="2265"/>
      <c r="F48" s="2266"/>
      <c r="G48" s="2211"/>
      <c r="H48" s="2267"/>
      <c r="I48" s="2267"/>
      <c r="J48" s="2267"/>
      <c r="K48" s="2268"/>
      <c r="L48" s="2209"/>
      <c r="M48" s="2209"/>
      <c r="N48" s="2209"/>
      <c r="O48" s="2269"/>
      <c r="P48" s="2270"/>
      <c r="Q48" s="2270"/>
      <c r="R48" s="2270"/>
      <c r="S48" s="2278"/>
      <c r="T48" s="2278"/>
      <c r="U48" s="2278"/>
      <c r="V48" s="2278"/>
      <c r="W48" s="2278"/>
      <c r="X48" s="2278"/>
      <c r="Y48" s="2279"/>
      <c r="Z48" s="2274"/>
      <c r="AA48" s="2269"/>
      <c r="AB48" s="2274"/>
      <c r="AC48" s="2274"/>
      <c r="AD48" s="2269"/>
      <c r="AE48" s="2275"/>
      <c r="AF48" s="2276"/>
      <c r="AG48" s="2280"/>
    </row>
    <row r="49" spans="2:33" ht="57.75" customHeight="1">
      <c r="B49" s="2184"/>
      <c r="C49" s="2263" t="s">
        <v>1592</v>
      </c>
      <c r="D49" s="2264"/>
      <c r="E49" s="2265"/>
      <c r="F49" s="2266"/>
      <c r="G49" s="2211"/>
      <c r="H49" s="2267"/>
      <c r="I49" s="2267"/>
      <c r="J49" s="2267"/>
      <c r="K49" s="2268"/>
      <c r="L49" s="2209"/>
      <c r="M49" s="2209"/>
      <c r="N49" s="2209"/>
      <c r="O49" s="2210"/>
      <c r="P49" s="2211"/>
      <c r="Q49" s="2211"/>
      <c r="R49" s="2211"/>
      <c r="S49" s="2281"/>
      <c r="T49" s="2281"/>
      <c r="U49" s="2281"/>
      <c r="V49" s="2281"/>
      <c r="W49" s="2281"/>
      <c r="X49" s="2281"/>
      <c r="Y49" s="2279"/>
      <c r="Z49" s="2214"/>
      <c r="AA49" s="2210"/>
      <c r="AB49" s="2214"/>
      <c r="AC49" s="2214"/>
      <c r="AD49" s="2210"/>
      <c r="AE49" s="2215"/>
      <c r="AF49" s="2048"/>
      <c r="AG49" s="2282"/>
    </row>
    <row r="50" spans="2:33" ht="31.5" customHeight="1">
      <c r="B50" s="2184"/>
      <c r="C50" s="2283" t="s">
        <v>1249</v>
      </c>
      <c r="D50" s="2284"/>
      <c r="E50" s="2284"/>
      <c r="F50" s="2285"/>
      <c r="G50" s="2286"/>
      <c r="H50" s="2287"/>
      <c r="I50" s="2287"/>
      <c r="J50" s="2287"/>
      <c r="K50" s="2288"/>
      <c r="L50" s="2289"/>
      <c r="M50" s="2290"/>
      <c r="N50" s="2290"/>
      <c r="O50" s="2291"/>
      <c r="P50" s="2286"/>
      <c r="Q50" s="2291"/>
      <c r="R50" s="2286"/>
      <c r="S50" s="2292"/>
      <c r="T50" s="2292"/>
      <c r="U50" s="2292"/>
      <c r="V50" s="2292"/>
      <c r="W50" s="2292"/>
      <c r="X50" s="2292"/>
      <c r="Y50" s="2293"/>
      <c r="Z50" s="2294"/>
      <c r="AA50" s="2291"/>
      <c r="AB50" s="2294"/>
      <c r="AC50" s="2294"/>
      <c r="AD50" s="2291"/>
      <c r="AE50" s="2295"/>
      <c r="AF50" s="2296"/>
      <c r="AG50" s="2297"/>
    </row>
  </sheetData>
  <mergeCells count="79">
    <mergeCell ref="Y47:Y50"/>
    <mergeCell ref="U42:U44"/>
    <mergeCell ref="C43:C44"/>
    <mergeCell ref="V43:V44"/>
    <mergeCell ref="W43:W44"/>
    <mergeCell ref="X43:X44"/>
    <mergeCell ref="D46:AG46"/>
    <mergeCell ref="D42:D44"/>
    <mergeCell ref="E42:E44"/>
    <mergeCell ref="G42:G44"/>
    <mergeCell ref="H42:H44"/>
    <mergeCell ref="J42:J44"/>
    <mergeCell ref="K42:K44"/>
    <mergeCell ref="G41:H41"/>
    <mergeCell ref="I41:I44"/>
    <mergeCell ref="R41:S41"/>
    <mergeCell ref="T41:X41"/>
    <mergeCell ref="Y41:Y44"/>
    <mergeCell ref="AE41:AE44"/>
    <mergeCell ref="M42:M44"/>
    <mergeCell ref="O42:O44"/>
    <mergeCell ref="P42:P44"/>
    <mergeCell ref="R42:R44"/>
    <mergeCell ref="R40:X40"/>
    <mergeCell ref="Z40:Z44"/>
    <mergeCell ref="AA40:AA44"/>
    <mergeCell ref="AB40:AB44"/>
    <mergeCell ref="AC40:AD41"/>
    <mergeCell ref="AE40:AG40"/>
    <mergeCell ref="AF41:AF44"/>
    <mergeCell ref="AG41:AG44"/>
    <mergeCell ref="S42:S44"/>
    <mergeCell ref="T42:T44"/>
    <mergeCell ref="C10:C11"/>
    <mergeCell ref="V10:V11"/>
    <mergeCell ref="W10:W11"/>
    <mergeCell ref="X10:X11"/>
    <mergeCell ref="D14:AG14"/>
    <mergeCell ref="D40:D41"/>
    <mergeCell ref="E40:F41"/>
    <mergeCell ref="L40:L44"/>
    <mergeCell ref="N40:N44"/>
    <mergeCell ref="O40:Q41"/>
    <mergeCell ref="R9:R11"/>
    <mergeCell ref="S9:S11"/>
    <mergeCell ref="T9:T11"/>
    <mergeCell ref="U9:U11"/>
    <mergeCell ref="AC9:AC11"/>
    <mergeCell ref="AD9:AD11"/>
    <mergeCell ref="AE8:AE11"/>
    <mergeCell ref="AF8:AF11"/>
    <mergeCell ref="AG8:AG11"/>
    <mergeCell ref="D9:D11"/>
    <mergeCell ref="E9:E11"/>
    <mergeCell ref="F9:F11"/>
    <mergeCell ref="G9:G11"/>
    <mergeCell ref="H9:H11"/>
    <mergeCell ref="J9:J11"/>
    <mergeCell ref="K9:K11"/>
    <mergeCell ref="Z7:Z11"/>
    <mergeCell ref="AA7:AA11"/>
    <mergeCell ref="AB7:AB11"/>
    <mergeCell ref="AC7:AD8"/>
    <mergeCell ref="AE7:AG7"/>
    <mergeCell ref="G8:H8"/>
    <mergeCell ref="I8:I11"/>
    <mergeCell ref="R8:S8"/>
    <mergeCell ref="T8:X8"/>
    <mergeCell ref="Y8:Y11"/>
    <mergeCell ref="D7:D8"/>
    <mergeCell ref="E7:F8"/>
    <mergeCell ref="L7:L11"/>
    <mergeCell ref="N7:N11"/>
    <mergeCell ref="O7:Q8"/>
    <mergeCell ref="R7:X7"/>
    <mergeCell ref="M9:M11"/>
    <mergeCell ref="O9:O11"/>
    <mergeCell ref="P9:P11"/>
    <mergeCell ref="Q9:Q11"/>
  </mergeCells>
  <conditionalFormatting sqref="C17:C20">
    <cfRule type="cellIs" dxfId="0" priority="1" stopIfTrue="1" operator="equal">
      <formula>#REF!</formula>
    </cfRule>
  </conditionalFormatting>
  <pageMargins left="0.70866141732283472" right="0.70866141732283472" top="0.78740157480314965" bottom="0.78740157480314965" header="0.31496062992125984" footer="0.31496062992125984"/>
  <pageSetup paperSize="8" scale="18" orientation="landscape" r:id="rId1"/>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9</vt:i4>
      </vt:variant>
    </vt:vector>
  </HeadingPairs>
  <TitlesOfParts>
    <vt:vector size="30" baseType="lpstr">
      <vt:lpstr>Index</vt:lpstr>
      <vt:lpstr>1</vt:lpstr>
      <vt:lpstr>2</vt:lpstr>
      <vt:lpstr>3</vt:lpstr>
      <vt:lpstr>4</vt:lpstr>
      <vt:lpstr>5</vt:lpstr>
      <vt:lpstr>6</vt:lpstr>
      <vt:lpstr>7</vt:lpstr>
      <vt:lpstr>8</vt:lpstr>
      <vt:lpstr>9</vt:lpstr>
      <vt:lpstr>10</vt:lpstr>
      <vt:lpstr>12</vt:lpstr>
      <vt:lpstr>13</vt:lpstr>
      <vt:lpstr>14</vt:lpstr>
      <vt:lpstr>18</vt:lpstr>
      <vt:lpstr>21</vt:lpstr>
      <vt:lpstr>22</vt:lpstr>
      <vt:lpstr>23</vt:lpstr>
      <vt:lpstr>24</vt:lpstr>
      <vt:lpstr>25</vt:lpstr>
      <vt:lpstr>27-28</vt:lpstr>
      <vt:lpstr>'1'!Druckbereich</vt:lpstr>
      <vt:lpstr>'10'!Druckbereich</vt:lpstr>
      <vt:lpstr>'14'!Druckbereich</vt:lpstr>
      <vt:lpstr>'18'!Druckbereich</vt:lpstr>
      <vt:lpstr>'4'!Druckbereich</vt:lpstr>
      <vt:lpstr>'5'!Druckbereich</vt:lpstr>
      <vt:lpstr>'7'!Druckbereich</vt:lpstr>
      <vt:lpstr>'1'!Drucktitel</vt:lpstr>
      <vt:lpstr>'7'!Drucktitel</vt:lpstr>
    </vt:vector>
  </TitlesOfParts>
  <Company>Banco de España</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encaor</dc:creator>
  <cp:lastModifiedBy>b1504cr</cp:lastModifiedBy>
  <cp:lastPrinted>2012-06-06T10:39:32Z</cp:lastPrinted>
  <dcterms:created xsi:type="dcterms:W3CDTF">2011-07-27T07:00:35Z</dcterms:created>
  <dcterms:modified xsi:type="dcterms:W3CDTF">2013-03-12T17:21:06Z</dcterms:modified>
</cp:coreProperties>
</file>