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145" yWindow="-15" windowWidth="11100" windowHeight="12045" tabRatio="874"/>
  </bookViews>
  <sheets>
    <sheet name="Index" sheetId="84" r:id="rId1"/>
    <sheet name="2" sheetId="62" r:id="rId2"/>
    <sheet name="4" sheetId="9" r:id="rId3"/>
    <sheet name="7" sheetId="91" r:id="rId4"/>
    <sheet name="9.1" sheetId="88" r:id="rId5"/>
    <sheet name="9.2" sheetId="89" r:id="rId6"/>
    <sheet name="9.4" sheetId="66" r:id="rId7"/>
    <sheet name="18 " sheetId="68" r:id="rId8"/>
    <sheet name="21" sheetId="71" r:id="rId9"/>
  </sheets>
  <definedNames>
    <definedName name="_xlnm.Print_Area" localSheetId="7">'18 '!$A$1:$M$53</definedName>
    <definedName name="_xlnm.Print_Area" localSheetId="1">'2'!$B$2:$E$81</definedName>
    <definedName name="_xlnm.Print_Area" localSheetId="2">'4'!$B$2:$E$129</definedName>
    <definedName name="_xlnm.Print_Area" localSheetId="3">'7'!$B$2:$AA$47</definedName>
    <definedName name="_xlnm.Print_Titles" localSheetId="7">'18 '!$2:$9</definedName>
    <definedName name="_xlnm.Print_Titles" localSheetId="1">'2'!$2:$4</definedName>
    <definedName name="_xlnm.Print_Titles" localSheetId="2">'4'!$2:$4</definedName>
    <definedName name="_xlnm.Print_Titles" localSheetId="3">'7'!$B:$C,'7'!$2:$5</definedName>
  </definedNames>
  <calcPr calcId="145621"/>
</workbook>
</file>

<file path=xl/calcChain.xml><?xml version="1.0" encoding="utf-8"?>
<calcChain xmlns="http://schemas.openxmlformats.org/spreadsheetml/2006/main">
  <c r="C24" i="9" l="1"/>
  <c r="C23" i="9"/>
  <c r="C93" i="9"/>
  <c r="C95" i="9" s="1"/>
  <c r="C94" i="9"/>
  <c r="C83" i="9"/>
  <c r="C84" i="9"/>
  <c r="C73" i="9"/>
  <c r="C74" i="9"/>
  <c r="C62" i="9"/>
  <c r="C63" i="9"/>
  <c r="C52" i="9"/>
  <c r="C54" i="9" s="1"/>
  <c r="C53" i="9"/>
  <c r="C42" i="9"/>
  <c r="C43" i="9"/>
  <c r="C90" i="9"/>
  <c r="C91" i="9" s="1"/>
  <c r="C92" i="9"/>
  <c r="C87" i="9"/>
  <c r="C88" i="9"/>
  <c r="C80" i="9"/>
  <c r="C81" i="9"/>
  <c r="C77" i="9"/>
  <c r="C79" i="9"/>
  <c r="C70" i="9"/>
  <c r="C72" i="9"/>
  <c r="C67" i="9"/>
  <c r="C68" i="9"/>
  <c r="C59" i="9"/>
  <c r="C60" i="9" s="1"/>
  <c r="C61" i="9"/>
  <c r="C56" i="9"/>
  <c r="C57" i="9"/>
  <c r="C49" i="9"/>
  <c r="C50" i="9" s="1"/>
  <c r="C51" i="9"/>
  <c r="C46" i="9"/>
  <c r="C48" i="9"/>
  <c r="C39" i="9"/>
  <c r="C41" i="9"/>
  <c r="C36" i="9"/>
  <c r="C38" i="9"/>
  <c r="C21" i="9"/>
  <c r="C17" i="9"/>
  <c r="C20" i="9" s="1"/>
  <c r="C12" i="9"/>
  <c r="C13" i="9"/>
  <c r="C11" i="9"/>
  <c r="C9" i="9"/>
  <c r="C8" i="9"/>
  <c r="C7" i="9"/>
  <c r="C89" i="9"/>
  <c r="C75" i="9"/>
  <c r="C40" i="9"/>
  <c r="C37" i="9"/>
  <c r="C71" i="9"/>
  <c r="C58" i="9"/>
  <c r="C85" i="9"/>
  <c r="C44" i="9"/>
  <c r="C64" i="9"/>
  <c r="C78" i="9"/>
  <c r="C82" i="9"/>
  <c r="C47" i="9"/>
  <c r="C69" i="9"/>
  <c r="C14" i="9"/>
  <c r="C19" i="9" l="1"/>
  <c r="C18" i="9"/>
</calcChain>
</file>

<file path=xl/sharedStrings.xml><?xml version="1.0" encoding="utf-8"?>
<sst xmlns="http://schemas.openxmlformats.org/spreadsheetml/2006/main" count="921" uniqueCount="921">
  <si>
    <r>
      <rPr>
        <b/>
        <u/>
        <sz val="10"/>
        <color rgb="FF000000"/>
        <rFont val="Verdana"/>
        <family val="2"/>
      </rPr>
      <t>Bilaga I</t>
    </r>
    <r>
      <rPr>
        <b/>
        <sz val="10"/>
        <color rgb="FF000000"/>
        <rFont val="Verdana"/>
        <family val="2"/>
      </rPr>
      <t xml:space="preserve"> – RAPPORTERING AV KAPITALBAS OCH KAPITALBASKRAV</t>
    </r>
  </si>
  <si>
    <r>
      <rPr>
        <b/>
        <sz val="8"/>
        <rFont val="Verdana"/>
        <family val="2"/>
      </rPr>
      <t>COREP-MALLAR</t>
    </r>
  </si>
  <si>
    <r>
      <rPr>
        <b/>
        <sz val="8"/>
        <rFont val="Verdana"/>
        <family val="2"/>
      </rPr>
      <t>Mallnr</t>
    </r>
  </si>
  <si>
    <r>
      <rPr>
        <b/>
        <sz val="8"/>
        <rFont val="Verdana"/>
        <family val="2"/>
      </rPr>
      <t>Mallkod</t>
    </r>
  </si>
  <si>
    <r>
      <rPr>
        <b/>
        <sz val="8"/>
        <rFont val="Verdana"/>
        <family val="2"/>
      </rPr>
      <t>Mallens/mallgruppens namn</t>
    </r>
  </si>
  <si>
    <r>
      <rPr>
        <b/>
        <sz val="8"/>
        <rFont val="Verdana"/>
        <family val="2"/>
      </rPr>
      <t>Kortnamn</t>
    </r>
  </si>
  <si>
    <r>
      <rPr>
        <b/>
        <sz val="8"/>
        <rFont val="Verdana"/>
        <family val="2"/>
      </rPr>
      <t>KAPITALKRAV</t>
    </r>
  </si>
  <si>
    <r>
      <rPr>
        <b/>
        <sz val="8"/>
        <rFont val="Verdana"/>
        <family val="2"/>
      </rPr>
      <t>CA</t>
    </r>
  </si>
  <si>
    <r>
      <rPr>
        <sz val="8"/>
        <color rgb="FF000000"/>
        <rFont val="Verdana"/>
        <family val="2"/>
      </rPr>
      <t>C 01.00</t>
    </r>
  </si>
  <si>
    <r>
      <rPr>
        <sz val="8"/>
        <color rgb="FF000000"/>
        <rFont val="Verdana"/>
        <family val="2"/>
      </rPr>
      <t>KAPITALBAS</t>
    </r>
  </si>
  <si>
    <r>
      <rPr>
        <sz val="8"/>
        <rFont val="Verdana"/>
        <family val="2"/>
      </rPr>
      <t>CA1</t>
    </r>
  </si>
  <si>
    <r>
      <rPr>
        <sz val="8"/>
        <color rgb="FF000000"/>
        <rFont val="Verdana"/>
        <family val="2"/>
      </rPr>
      <t>C 02.00</t>
    </r>
  </si>
  <si>
    <r>
      <rPr>
        <sz val="8"/>
        <color rgb="FF000000"/>
        <rFont val="Verdana"/>
        <family val="2"/>
      </rPr>
      <t>KAPITALBASKRAV</t>
    </r>
  </si>
  <si>
    <r>
      <rPr>
        <sz val="8"/>
        <rFont val="Verdana"/>
        <family val="2"/>
      </rPr>
      <t>CA2</t>
    </r>
  </si>
  <si>
    <r>
      <rPr>
        <sz val="8"/>
        <color rgb="FF000000"/>
        <rFont val="Verdana"/>
        <family val="2"/>
      </rPr>
      <t>C 03.00</t>
    </r>
  </si>
  <si>
    <r>
      <rPr>
        <sz val="8"/>
        <color rgb="FF000000"/>
        <rFont val="Verdana"/>
        <family val="2"/>
      </rPr>
      <t>KAPITALRELATIONER</t>
    </r>
  </si>
  <si>
    <r>
      <rPr>
        <sz val="8"/>
        <rFont val="Verdana"/>
        <family val="2"/>
      </rPr>
      <t>CA3</t>
    </r>
  </si>
  <si>
    <r>
      <rPr>
        <sz val="8"/>
        <color rgb="FF000000"/>
        <rFont val="Verdana"/>
        <family val="2"/>
      </rPr>
      <t>C 04.00</t>
    </r>
  </si>
  <si>
    <r>
      <rPr>
        <sz val="8"/>
        <color rgb="FF000000"/>
        <rFont val="Verdana"/>
        <family val="2"/>
      </rPr>
      <t>MEMORANDUMPOSTER:</t>
    </r>
  </si>
  <si>
    <r>
      <rPr>
        <sz val="8"/>
        <rFont val="Verdana"/>
        <family val="2"/>
      </rPr>
      <t>CA4</t>
    </r>
  </si>
  <si>
    <r>
      <rPr>
        <b/>
        <sz val="8"/>
        <rFont val="Verdana"/>
        <family val="2"/>
      </rPr>
      <t>ÖVERGÅNGSBESTÄMMELSER</t>
    </r>
  </si>
  <si>
    <r>
      <rPr>
        <b/>
        <sz val="8"/>
        <rFont val="Verdana"/>
        <family val="2"/>
      </rPr>
      <t>CA5</t>
    </r>
  </si>
  <si>
    <r>
      <rPr>
        <sz val="8"/>
        <color rgb="FF000000"/>
        <rFont val="Verdana"/>
        <family val="2"/>
      </rPr>
      <t>C 05.01</t>
    </r>
  </si>
  <si>
    <r>
      <rPr>
        <i/>
        <sz val="8"/>
        <rFont val="Verdana"/>
        <family val="2"/>
      </rPr>
      <t>ÖVERGÅNGSBESTÄMMELSER</t>
    </r>
  </si>
  <si>
    <r>
      <rPr>
        <sz val="8"/>
        <rFont val="Verdana"/>
        <family val="2"/>
      </rPr>
      <t>CA5.1</t>
    </r>
  </si>
  <si>
    <r>
      <rPr>
        <sz val="8"/>
        <color rgb="FF000000"/>
        <rFont val="Verdana"/>
        <family val="2"/>
      </rPr>
      <t>C 05.02</t>
    </r>
  </si>
  <si>
    <r>
      <rPr>
        <i/>
        <sz val="8"/>
        <rFont val="Verdana"/>
        <family val="2"/>
      </rPr>
      <t>INSTRUMENT FÖR VILKA ÄLDRE REGLER FÅR TILLÄMPAS: INSTRUMENT SOM INTE ÄR STATLIGT STÖD</t>
    </r>
  </si>
  <si>
    <r>
      <rPr>
        <sz val="8"/>
        <rFont val="Verdana"/>
        <family val="2"/>
      </rPr>
      <t>CA5.2</t>
    </r>
  </si>
  <si>
    <r>
      <rPr>
        <b/>
        <sz val="8"/>
        <rFont val="Verdana"/>
        <family val="2"/>
      </rPr>
      <t xml:space="preserve">SOLVENS PÅ GRUPPNIVÅ </t>
    </r>
  </si>
  <si>
    <r>
      <rPr>
        <b/>
        <sz val="8"/>
        <rFont val="Verdana"/>
        <family val="2"/>
      </rPr>
      <t>GS</t>
    </r>
  </si>
  <si>
    <r>
      <rPr>
        <sz val="8"/>
        <rFont val="Verdana"/>
        <family val="2"/>
      </rPr>
      <t>C 06.01</t>
    </r>
  </si>
  <si>
    <r>
      <rPr>
        <sz val="8"/>
        <rFont val="Verdana"/>
        <family val="2"/>
      </rPr>
      <t>SOLVENS PÅ GRUPPNIVÅ: INFORMATION OM NÄRSTÅENDE FÖRETAG - SUMMA</t>
    </r>
  </si>
  <si>
    <r>
      <rPr>
        <sz val="8"/>
        <rFont val="Verdana"/>
        <family val="2"/>
      </rPr>
      <t>GS total</t>
    </r>
  </si>
  <si>
    <r>
      <rPr>
        <sz val="8"/>
        <rFont val="Verdana"/>
        <family val="2"/>
      </rPr>
      <t>C 06.02</t>
    </r>
  </si>
  <si>
    <r>
      <rPr>
        <sz val="8"/>
        <rFont val="Verdana"/>
        <family val="2"/>
      </rPr>
      <t>SOLVENS PÅ GRUPPNIVÅ: INFORMATION OM NÄRSTÅENDE FÖRETAG</t>
    </r>
  </si>
  <si>
    <r>
      <rPr>
        <sz val="8"/>
        <rFont val="Verdana"/>
        <family val="2"/>
      </rPr>
      <t>GS</t>
    </r>
  </si>
  <si>
    <r>
      <rPr>
        <b/>
        <sz val="8"/>
        <rFont val="Verdana"/>
        <family val="2"/>
      </rPr>
      <t>KREDITRISK</t>
    </r>
  </si>
  <si>
    <r>
      <rPr>
        <b/>
        <sz val="8"/>
        <rFont val="Verdana"/>
        <family val="2"/>
      </rPr>
      <t>CR</t>
    </r>
  </si>
  <si>
    <r>
      <rPr>
        <sz val="8"/>
        <rFont val="Verdana"/>
        <family val="2"/>
      </rPr>
      <t>C 07.00</t>
    </r>
  </si>
  <si>
    <r>
      <rPr>
        <sz val="8"/>
        <rFont val="Verdana"/>
        <family val="2"/>
      </rPr>
      <t>KREDITRISKER, MOTPARTSRISKER OCH TRANSAKTIONER UTAN SAMTIDIG PRESTATION: SCHABLONMETOD FÖR KAPITALKRAV</t>
    </r>
  </si>
  <si>
    <r>
      <rPr>
        <sz val="8"/>
        <rFont val="Verdana"/>
        <family val="2"/>
      </rPr>
      <t>CR SA</t>
    </r>
  </si>
  <si>
    <r>
      <rPr>
        <sz val="8"/>
        <rFont val="Verdana"/>
        <family val="2"/>
      </rPr>
      <t>KREDITRISKER, MOTPARTSRISKER OCH TRANSAKTIONER UTAN SAMTIDIG PRESTATION: INTERNMETOD FÖR KAPITALKRAV</t>
    </r>
  </si>
  <si>
    <r>
      <rPr>
        <sz val="8"/>
        <rFont val="Verdana"/>
        <family val="2"/>
      </rPr>
      <t>CR IRB</t>
    </r>
  </si>
  <si>
    <r>
      <rPr>
        <sz val="8"/>
        <rFont val="Verdana"/>
        <family val="2"/>
      </rPr>
      <t>C 08.01</t>
    </r>
  </si>
  <si>
    <r>
      <rPr>
        <i/>
        <sz val="8"/>
        <rFont val="Verdana"/>
        <family val="2"/>
      </rPr>
      <t>KREDITRISKER, MOTPARTSRISKER OCH TRANSAKTIONER UTAN SAMTIDIG PRESTATION: INTERNMETOD FÖR KAPITALKRAV</t>
    </r>
  </si>
  <si>
    <r>
      <rPr>
        <sz val="8"/>
        <rFont val="Verdana"/>
        <family val="2"/>
      </rPr>
      <t>CR IRB 1</t>
    </r>
  </si>
  <si>
    <r>
      <rPr>
        <sz val="8"/>
        <rFont val="Verdana"/>
        <family val="2"/>
      </rPr>
      <t>C 08.02</t>
    </r>
  </si>
  <si>
    <r>
      <rPr>
        <i/>
        <sz val="8"/>
        <rFont val="Verdana"/>
        <family val="2"/>
      </rPr>
      <t>KREDITRISKER, MOTPARTSRISKER OCH TRANSAKTIONER UTAN SAMTIDIG PRESTATION: INTERNMETOD FÖR KAPITALKRAV (uppdelning per riskklass)</t>
    </r>
  </si>
  <si>
    <r>
      <rPr>
        <sz val="8"/>
        <rFont val="Verdana"/>
        <family val="2"/>
      </rPr>
      <t>CR IRB 2</t>
    </r>
  </si>
  <si>
    <r>
      <rPr>
        <sz val="8"/>
        <rFont val="Verdana"/>
        <family val="2"/>
      </rPr>
      <t>GEOGRAFISK UPPDELNING</t>
    </r>
  </si>
  <si>
    <r>
      <rPr>
        <sz val="8"/>
        <rFont val="Verdana"/>
        <family val="2"/>
      </rPr>
      <t>CR GB</t>
    </r>
  </si>
  <si>
    <r>
      <rPr>
        <sz val="8"/>
        <color rgb="FF000000"/>
        <rFont val="Verdana"/>
        <family val="2"/>
      </rPr>
      <t>C 09.01</t>
    </r>
  </si>
  <si>
    <r>
      <rPr>
        <i/>
        <sz val="8"/>
        <rFont val="Verdana"/>
        <family val="2"/>
      </rPr>
      <t>Tabell 9.1 – Geografisk uppdelning av exponering efter gäldenärens hemvist (schablonmetod för exponeringar)</t>
    </r>
  </si>
  <si>
    <r>
      <rPr>
        <sz val="8"/>
        <rFont val="Verdana"/>
        <family val="2"/>
      </rPr>
      <t>CR GB 1</t>
    </r>
  </si>
  <si>
    <r>
      <rPr>
        <sz val="8"/>
        <color rgb="FF000000"/>
        <rFont val="Verdana"/>
        <family val="2"/>
      </rPr>
      <t>C 09.02</t>
    </r>
  </si>
  <si>
    <r>
      <rPr>
        <i/>
        <sz val="8"/>
        <rFont val="Verdana"/>
        <family val="2"/>
      </rPr>
      <t>Tabell 9.2 – Geografisk uppdelning av exponering efter gäldenärens hemvist (internmetod för exponeringar)</t>
    </r>
  </si>
  <si>
    <r>
      <rPr>
        <sz val="8"/>
        <rFont val="Verdana"/>
        <family val="2"/>
      </rPr>
      <t>CR GB 2</t>
    </r>
  </si>
  <si>
    <r>
      <rPr>
        <sz val="8"/>
        <color rgb="FF000000"/>
        <rFont val="Verdana"/>
        <family val="2"/>
      </rPr>
      <t>C 09.04</t>
    </r>
  </si>
  <si>
    <r>
      <rPr>
        <i/>
        <sz val="8"/>
        <rFont val="Verdana"/>
        <family val="2"/>
      </rPr>
      <t>Tabell 9.4 – Uppdelning av kreditexponeringar som är relevanta för beräkningen av den kontracykliska bufferten per land och institutspecifikt kontracykliskt buffertvärde</t>
    </r>
  </si>
  <si>
    <r>
      <rPr>
        <sz val="8"/>
        <rFont val="Verdana"/>
        <family val="2"/>
      </rPr>
      <t>CCB</t>
    </r>
  </si>
  <si>
    <r>
      <rPr>
        <sz val="8"/>
        <rFont val="Verdana"/>
        <family val="2"/>
      </rPr>
      <t>KREDITRISK: AKTIER – INTERNMETOD FÖR KAPITALKRAV</t>
    </r>
  </si>
  <si>
    <r>
      <rPr>
        <sz val="8"/>
        <rFont val="Verdana"/>
        <family val="2"/>
      </rPr>
      <t>CR EQU IRB</t>
    </r>
  </si>
  <si>
    <r>
      <rPr>
        <sz val="8"/>
        <rFont val="Verdana"/>
        <family val="2"/>
      </rPr>
      <t>C 10.01</t>
    </r>
  </si>
  <si>
    <r>
      <rPr>
        <i/>
        <sz val="8"/>
        <rFont val="Verdana"/>
        <family val="2"/>
      </rPr>
      <t>KREDITRISK: AKTIER – INTERNMETOD FÖR KAPITALKRAV</t>
    </r>
  </si>
  <si>
    <r>
      <rPr>
        <sz val="8"/>
        <rFont val="Verdana"/>
        <family val="2"/>
      </rPr>
      <t>CR EQU IRB 1</t>
    </r>
  </si>
  <si>
    <r>
      <rPr>
        <sz val="8"/>
        <rFont val="Verdana"/>
        <family val="2"/>
      </rPr>
      <t>C 10.02</t>
    </r>
  </si>
  <si>
    <r>
      <rPr>
        <i/>
        <sz val="8"/>
        <rFont val="Verdana"/>
        <family val="2"/>
      </rPr>
      <t>KREDITRISK: AKTIER – INTERNMETOD FÖR KAPITALKRAV UPPDELNING AV SAMMANLAGDA EXPONERINGAR ENLIGT PD/LGD-METODEN PER RISKKLASS</t>
    </r>
  </si>
  <si>
    <r>
      <rPr>
        <sz val="8"/>
        <rFont val="Verdana"/>
        <family val="2"/>
      </rPr>
      <t>CR EQU IRB 2</t>
    </r>
  </si>
  <si>
    <r>
      <rPr>
        <sz val="8"/>
        <rFont val="Verdana"/>
        <family val="2"/>
      </rPr>
      <t>C 11.00</t>
    </r>
  </si>
  <si>
    <r>
      <rPr>
        <sz val="8"/>
        <rFont val="Verdana"/>
        <family val="2"/>
      </rPr>
      <t>AVVECKLINGS-/LEVERANSRISK</t>
    </r>
  </si>
  <si>
    <r>
      <rPr>
        <sz val="8"/>
        <rFont val="Verdana"/>
        <family val="2"/>
      </rPr>
      <t>CR SETT</t>
    </r>
  </si>
  <si>
    <r>
      <rPr>
        <sz val="8"/>
        <rFont val="Verdana"/>
        <family val="2"/>
      </rPr>
      <t>C 12.00</t>
    </r>
  </si>
  <si>
    <r>
      <rPr>
        <sz val="8"/>
        <rFont val="Verdana"/>
        <family val="2"/>
      </rPr>
      <t>KREDITRISK: VÄRDEPAPPERISERING – SCHABLONMETOD FÖR KAPITALBASKRAV</t>
    </r>
  </si>
  <si>
    <r>
      <rPr>
        <sz val="8"/>
        <rFont val="Verdana"/>
        <family val="2"/>
      </rPr>
      <t>CR SEC SA</t>
    </r>
  </si>
  <si>
    <r>
      <rPr>
        <sz val="8"/>
        <rFont val="Verdana"/>
        <family val="2"/>
      </rPr>
      <t>C 13.00</t>
    </r>
  </si>
  <si>
    <r>
      <rPr>
        <sz val="8"/>
        <rFont val="Verdana"/>
        <family val="2"/>
      </rPr>
      <t>KREDITRISK: VÄRDEPAPPERISERING – INTERNMETOD FÖR KAPITALBASKRAV</t>
    </r>
  </si>
  <si>
    <r>
      <rPr>
        <sz val="8"/>
        <rFont val="Verdana"/>
        <family val="2"/>
      </rPr>
      <t>CR SEC IRB</t>
    </r>
  </si>
  <si>
    <r>
      <rPr>
        <sz val="8"/>
        <rFont val="Verdana"/>
        <family val="2"/>
      </rPr>
      <t>C 14.00</t>
    </r>
  </si>
  <si>
    <r>
      <rPr>
        <sz val="8"/>
        <rFont val="Verdana"/>
        <family val="2"/>
      </rPr>
      <t>DETALJERAD INFORMATION OM VÄRDEPAPPERISERING</t>
    </r>
  </si>
  <si>
    <r>
      <rPr>
        <sz val="8"/>
        <rFont val="Verdana"/>
        <family val="2"/>
      </rPr>
      <t>CR SEC Detaljer</t>
    </r>
  </si>
  <si>
    <r>
      <rPr>
        <b/>
        <sz val="8"/>
        <rFont val="Verdana"/>
        <family val="2"/>
      </rPr>
      <t>OPERATIV RISK</t>
    </r>
  </si>
  <si>
    <r>
      <rPr>
        <b/>
        <sz val="8"/>
        <rFont val="Verdana"/>
        <family val="2"/>
      </rPr>
      <t>OPR</t>
    </r>
  </si>
  <si>
    <r>
      <rPr>
        <sz val="8"/>
        <rFont val="Verdana"/>
        <family val="2"/>
      </rPr>
      <t>C 16.00</t>
    </r>
  </si>
  <si>
    <r>
      <rPr>
        <sz val="8"/>
        <rFont val="Verdana"/>
        <family val="2"/>
      </rPr>
      <t>OPERATIV RISK</t>
    </r>
  </si>
  <si>
    <r>
      <rPr>
        <sz val="8"/>
        <rFont val="Verdana"/>
        <family val="2"/>
      </rPr>
      <t>OPR</t>
    </r>
  </si>
  <si>
    <r>
      <rPr>
        <sz val="8"/>
        <rFont val="Verdana"/>
        <family val="2"/>
      </rPr>
      <t>C 17.00</t>
    </r>
  </si>
  <si>
    <r>
      <rPr>
        <sz val="8"/>
        <rFont val="Verdana"/>
        <family val="2"/>
      </rPr>
      <t>OPERATIV RISK: BRUTTOFÖRLUSTER PER AFFÄRSOMRÅDE OCH HÄNDELSETYP DET SENASTE ÅRET</t>
    </r>
  </si>
  <si>
    <r>
      <rPr>
        <sz val="8"/>
        <rFont val="Verdana"/>
        <family val="2"/>
      </rPr>
      <t>OPR Detaljer</t>
    </r>
  </si>
  <si>
    <r>
      <rPr>
        <b/>
        <sz val="8"/>
        <rFont val="Verdana"/>
        <family val="2"/>
      </rPr>
      <t>MARKNADSRISK</t>
    </r>
  </si>
  <si>
    <r>
      <rPr>
        <b/>
        <sz val="8"/>
        <rFont val="Verdana"/>
        <family val="2"/>
      </rPr>
      <t>MKR</t>
    </r>
  </si>
  <si>
    <r>
      <rPr>
        <sz val="8"/>
        <rFont val="Verdana"/>
        <family val="2"/>
      </rPr>
      <t>C 18.00</t>
    </r>
  </si>
  <si>
    <r>
      <rPr>
        <sz val="8"/>
        <rFont val="Verdana"/>
        <family val="2"/>
      </rPr>
      <t>MARKNADSRISK: SCHABLONMETOD FÖR POSITIONSRISKER I OMSATTA SKULDINSTRUMENT</t>
    </r>
  </si>
  <si>
    <r>
      <rPr>
        <sz val="8"/>
        <rFont val="Verdana"/>
        <family val="2"/>
      </rPr>
      <t>MKR SA TDI</t>
    </r>
  </si>
  <si>
    <r>
      <rPr>
        <sz val="8"/>
        <rFont val="Verdana"/>
        <family val="2"/>
      </rPr>
      <t>C 19.00</t>
    </r>
  </si>
  <si>
    <r>
      <rPr>
        <sz val="8"/>
        <rFont val="Verdana"/>
        <family val="2"/>
      </rPr>
      <t xml:space="preserve">MARKNADSRISK: SCHABLONMETOD FÖR SPECIFIK RISK I VÄRDEPAPPERISERING </t>
    </r>
  </si>
  <si>
    <r>
      <rPr>
        <sz val="8"/>
        <rFont val="Verdana"/>
        <family val="2"/>
      </rPr>
      <t>MKR SA SEC</t>
    </r>
  </si>
  <si>
    <r>
      <rPr>
        <sz val="8"/>
        <rFont val="Verdana"/>
        <family val="2"/>
      </rPr>
      <t>C 20.00</t>
    </r>
  </si>
  <si>
    <r>
      <rPr>
        <sz val="8"/>
        <rFont val="Verdana"/>
        <family val="2"/>
      </rPr>
      <t>MARKNADSRISK: SCHABLONMETOD FÖR SPECIFIK RISK I KORRELATIONSHANDELSPORTFÖLJ</t>
    </r>
  </si>
  <si>
    <r>
      <rPr>
        <sz val="8"/>
        <rFont val="Verdana"/>
        <family val="2"/>
      </rPr>
      <t>MKR SA CTP</t>
    </r>
  </si>
  <si>
    <r>
      <rPr>
        <sz val="8"/>
        <rFont val="Verdana"/>
        <family val="2"/>
      </rPr>
      <t>C 21.00</t>
    </r>
  </si>
  <si>
    <r>
      <rPr>
        <sz val="8"/>
        <rFont val="Verdana"/>
        <family val="2"/>
      </rPr>
      <t>MARKNADSRISK: SCHABLONMETOD FÖR POSITIONSRISK I AKTIER</t>
    </r>
  </si>
  <si>
    <r>
      <rPr>
        <sz val="8"/>
        <rFont val="Verdana"/>
        <family val="2"/>
      </rPr>
      <t>MKR SA EQU</t>
    </r>
  </si>
  <si>
    <r>
      <rPr>
        <sz val="8"/>
        <rFont val="Verdana"/>
        <family val="2"/>
      </rPr>
      <t>C 22.00</t>
    </r>
  </si>
  <si>
    <r>
      <rPr>
        <sz val="8"/>
        <rFont val="Verdana"/>
        <family val="2"/>
      </rPr>
      <t>MARKNADSRISK: SCHABLONMETODER FÖR VALUTAKURSRISK</t>
    </r>
  </si>
  <si>
    <r>
      <rPr>
        <sz val="8"/>
        <rFont val="Verdana"/>
        <family val="2"/>
      </rPr>
      <t>MKR SA FX</t>
    </r>
  </si>
  <si>
    <r>
      <rPr>
        <sz val="8"/>
        <rFont val="Verdana"/>
        <family val="2"/>
      </rPr>
      <t>C 23.00</t>
    </r>
  </si>
  <si>
    <r>
      <rPr>
        <sz val="8"/>
        <rFont val="Verdana"/>
        <family val="2"/>
      </rPr>
      <t>MARKNADSRISK: SCHABLONMETODER FÖR RÅVAROR</t>
    </r>
  </si>
  <si>
    <r>
      <rPr>
        <sz val="8"/>
        <rFont val="Verdana"/>
        <family val="2"/>
      </rPr>
      <t>MKR SA COM</t>
    </r>
  </si>
  <si>
    <r>
      <rPr>
        <sz val="8"/>
        <rFont val="Verdana"/>
        <family val="2"/>
      </rPr>
      <t>C 24.00</t>
    </r>
  </si>
  <si>
    <r>
      <rPr>
        <sz val="8"/>
        <rFont val="Verdana"/>
        <family val="2"/>
      </rPr>
      <t>MARKNADSRISK INTERNA MODELLER</t>
    </r>
  </si>
  <si>
    <r>
      <rPr>
        <sz val="8"/>
        <rFont val="Verdana"/>
        <family val="2"/>
      </rPr>
      <t>MKR IM</t>
    </r>
  </si>
  <si>
    <r>
      <rPr>
        <sz val="8"/>
        <rFont val="Verdana"/>
        <family val="2"/>
      </rPr>
      <t>C 25.00</t>
    </r>
  </si>
  <si>
    <r>
      <rPr>
        <sz val="8"/>
        <rFont val="Verdana"/>
        <family val="2"/>
      </rPr>
      <t>KREDITVÄRIDGHETSJUSTERINGSRISK</t>
    </r>
  </si>
  <si>
    <r>
      <rPr>
        <sz val="8"/>
        <rFont val="Verdana"/>
        <family val="2"/>
      </rPr>
      <t>CVA</t>
    </r>
  </si>
  <si>
    <r>
      <rPr>
        <b/>
        <sz val="14"/>
        <rFont val="Verdana"/>
        <family val="2"/>
      </rPr>
      <t>C 02.00 – KAPITALBASKRAV (CA2)</t>
    </r>
  </si>
  <si>
    <r>
      <rPr>
        <b/>
        <sz val="11"/>
        <rFont val="Verdana"/>
        <family val="2"/>
      </rPr>
      <t>Rader</t>
    </r>
  </si>
  <si>
    <r>
      <rPr>
        <b/>
        <sz val="11"/>
        <rFont val="Verdana"/>
        <family val="2"/>
      </rPr>
      <t>Post</t>
    </r>
  </si>
  <si>
    <r>
      <rPr>
        <b/>
        <sz val="11"/>
        <rFont val="Verdana"/>
        <family val="2"/>
      </rPr>
      <t>Beteckning</t>
    </r>
  </si>
  <si>
    <r>
      <rPr>
        <b/>
        <sz val="11"/>
        <rFont val="Verdana"/>
        <family val="2"/>
      </rPr>
      <t>Belopp</t>
    </r>
  </si>
  <si>
    <r>
      <rPr>
        <b/>
        <sz val="9"/>
        <rFont val="Verdana"/>
        <family val="2"/>
      </rPr>
      <t>010</t>
    </r>
  </si>
  <si>
    <r>
      <rPr>
        <b/>
        <sz val="9"/>
        <rFont val="Verdana"/>
        <family val="2"/>
      </rPr>
      <t>1</t>
    </r>
  </si>
  <si>
    <r>
      <rPr>
        <b/>
        <u/>
        <sz val="11"/>
        <rFont val="Verdana"/>
        <family val="2"/>
      </rPr>
      <t xml:space="preserve">TOTALT RISKVÄGT EXPONERINGSBELOPP </t>
    </r>
  </si>
  <si>
    <r>
      <rPr>
        <b/>
        <sz val="9"/>
        <rFont val="Verdana"/>
        <family val="2"/>
      </rPr>
      <t>020</t>
    </r>
  </si>
  <si>
    <r>
      <rPr>
        <sz val="9"/>
        <rFont val="Verdana"/>
        <family val="2"/>
      </rPr>
      <t>1*</t>
    </r>
  </si>
  <si>
    <r>
      <rPr>
        <i/>
        <sz val="11"/>
        <rFont val="Verdana"/>
        <family val="2"/>
      </rPr>
      <t>Varav: Värdepappersföretag enligt artikel 95.2 och artikel 98 i CRR</t>
    </r>
  </si>
  <si>
    <r>
      <rPr>
        <b/>
        <sz val="9"/>
        <rFont val="Verdana"/>
        <family val="2"/>
      </rPr>
      <t>030</t>
    </r>
  </si>
  <si>
    <r>
      <rPr>
        <sz val="9"/>
        <rFont val="Verdana"/>
        <family val="2"/>
      </rPr>
      <t>1**</t>
    </r>
  </si>
  <si>
    <r>
      <rPr>
        <i/>
        <sz val="11"/>
        <rFont val="Verdana"/>
        <family val="2"/>
      </rPr>
      <t>Varav: Värdepappersföretag enligt artikel 96.2 och artikel 97 i CRR</t>
    </r>
  </si>
  <si>
    <r>
      <rPr>
        <b/>
        <sz val="9"/>
        <rFont val="Verdana"/>
        <family val="2"/>
      </rPr>
      <t>040</t>
    </r>
  </si>
  <si>
    <r>
      <rPr>
        <b/>
        <sz val="9"/>
        <rFont val="Verdana"/>
        <family val="2"/>
      </rPr>
      <t>1.1</t>
    </r>
  </si>
  <si>
    <r>
      <rPr>
        <b/>
        <sz val="11"/>
        <rFont val="Verdana"/>
        <family val="2"/>
      </rPr>
      <t>RISKVÄGDA EXPONERINGSBELOPP FÖR KREDITRISK, MOTPARTSKREDITRISK OCH UTSPÄDNINGSRISK SAMT TRANSAKTIONER UTAN SAMTIDIG PRESTATION</t>
    </r>
  </si>
  <si>
    <r>
      <rPr>
        <b/>
        <sz val="9"/>
        <rFont val="Verdana"/>
        <family val="2"/>
      </rPr>
      <t>050</t>
    </r>
  </si>
  <si>
    <r>
      <rPr>
        <b/>
        <sz val="9"/>
        <rFont val="Verdana"/>
        <family val="2"/>
      </rPr>
      <t>1.1.1</t>
    </r>
  </si>
  <si>
    <r>
      <rPr>
        <b/>
        <sz val="11"/>
        <rFont val="Verdana"/>
        <family val="2"/>
      </rPr>
      <t>Schablonmetoden</t>
    </r>
  </si>
  <si>
    <r>
      <rPr>
        <b/>
        <sz val="9"/>
        <rFont val="Verdana"/>
        <family val="2"/>
      </rPr>
      <t>060</t>
    </r>
  </si>
  <si>
    <r>
      <rPr>
        <sz val="9"/>
        <rFont val="Verdana"/>
        <family val="2"/>
      </rPr>
      <t>1.1.1.1</t>
    </r>
  </si>
  <si>
    <r>
      <rPr>
        <sz val="11"/>
        <rFont val="Verdana"/>
        <family val="2"/>
      </rPr>
      <t>Exponeringsklasser enligt schablonmetoden förutom positioner i värdepapperisering</t>
    </r>
  </si>
  <si>
    <r>
      <rPr>
        <b/>
        <sz val="9"/>
        <rFont val="Verdana"/>
        <family val="2"/>
      </rPr>
      <t>070</t>
    </r>
  </si>
  <si>
    <r>
      <rPr>
        <sz val="9"/>
        <rFont val="Verdana"/>
        <family val="2"/>
      </rPr>
      <t>1.1.1.1.01</t>
    </r>
  </si>
  <si>
    <r>
      <rPr>
        <sz val="11"/>
        <rFont val="Verdana"/>
        <family val="2"/>
      </rPr>
      <t>Nationella regeringar eller centralbanker</t>
    </r>
  </si>
  <si>
    <r>
      <rPr>
        <b/>
        <sz val="9"/>
        <rFont val="Verdana"/>
        <family val="2"/>
      </rPr>
      <t>080</t>
    </r>
  </si>
  <si>
    <r>
      <rPr>
        <sz val="9"/>
        <rFont val="Verdana"/>
        <family val="2"/>
      </rPr>
      <t>1.1.1.1.02</t>
    </r>
  </si>
  <si>
    <r>
      <rPr>
        <sz val="11"/>
        <rFont val="Verdana"/>
        <family val="2"/>
      </rPr>
      <t>Delstatliga eller lokala självstyrelseorgan och myndigheter</t>
    </r>
  </si>
  <si>
    <r>
      <rPr>
        <b/>
        <sz val="9"/>
        <rFont val="Verdana"/>
        <family val="2"/>
      </rPr>
      <t>090</t>
    </r>
  </si>
  <si>
    <r>
      <rPr>
        <sz val="9"/>
        <rFont val="Verdana"/>
        <family val="2"/>
      </rPr>
      <t>1.1.1.1.03</t>
    </r>
  </si>
  <si>
    <r>
      <rPr>
        <sz val="11"/>
        <rFont val="Verdana"/>
        <family val="2"/>
      </rPr>
      <t xml:space="preserve">Offentliga organ </t>
    </r>
  </si>
  <si>
    <r>
      <rPr>
        <b/>
        <sz val="9"/>
        <rFont val="Verdana"/>
        <family val="2"/>
      </rPr>
      <t>100</t>
    </r>
  </si>
  <si>
    <r>
      <rPr>
        <sz val="9"/>
        <rFont val="Verdana"/>
        <family val="2"/>
      </rPr>
      <t>1.1.1.1.04</t>
    </r>
  </si>
  <si>
    <r>
      <rPr>
        <sz val="11"/>
        <rFont val="Verdana"/>
        <family val="2"/>
      </rPr>
      <t>Multilaterala utvecklingsbanker</t>
    </r>
  </si>
  <si>
    <r>
      <rPr>
        <b/>
        <sz val="9"/>
        <rFont val="Verdana"/>
        <family val="2"/>
      </rPr>
      <t>110</t>
    </r>
  </si>
  <si>
    <r>
      <rPr>
        <sz val="9"/>
        <rFont val="Verdana"/>
        <family val="2"/>
      </rPr>
      <t>1.1.1.1.05</t>
    </r>
  </si>
  <si>
    <r>
      <rPr>
        <sz val="11"/>
        <rFont val="Verdana"/>
        <family val="2"/>
      </rPr>
      <t>Internationella organisationer</t>
    </r>
  </si>
  <si>
    <r>
      <rPr>
        <b/>
        <sz val="9"/>
        <rFont val="Verdana"/>
        <family val="2"/>
      </rPr>
      <t>120</t>
    </r>
  </si>
  <si>
    <r>
      <rPr>
        <sz val="9"/>
        <rFont val="Verdana"/>
        <family val="2"/>
      </rPr>
      <t>1.1.1.1.06</t>
    </r>
  </si>
  <si>
    <r>
      <rPr>
        <sz val="11"/>
        <rFont val="Verdana"/>
        <family val="2"/>
      </rPr>
      <t>Institut</t>
    </r>
  </si>
  <si>
    <r>
      <rPr>
        <b/>
        <sz val="9"/>
        <rFont val="Verdana"/>
        <family val="2"/>
      </rPr>
      <t>130</t>
    </r>
  </si>
  <si>
    <r>
      <rPr>
        <sz val="9"/>
        <rFont val="Verdana"/>
        <family val="2"/>
      </rPr>
      <t>1.1.1.1.07</t>
    </r>
  </si>
  <si>
    <r>
      <rPr>
        <sz val="11"/>
        <rFont val="Verdana"/>
        <family val="2"/>
      </rPr>
      <t>Företag</t>
    </r>
  </si>
  <si>
    <r>
      <rPr>
        <b/>
        <sz val="9"/>
        <rFont val="Verdana"/>
        <family val="2"/>
      </rPr>
      <t>140</t>
    </r>
  </si>
  <si>
    <r>
      <rPr>
        <sz val="9"/>
        <rFont val="Verdana"/>
        <family val="2"/>
      </rPr>
      <t>1.1.1.1.08</t>
    </r>
  </si>
  <si>
    <r>
      <rPr>
        <sz val="11"/>
        <rFont val="Verdana"/>
        <family val="2"/>
      </rPr>
      <t>Hushåll</t>
    </r>
  </si>
  <si>
    <r>
      <rPr>
        <b/>
        <sz val="9"/>
        <rFont val="Verdana"/>
        <family val="2"/>
      </rPr>
      <t>150</t>
    </r>
  </si>
  <si>
    <r>
      <rPr>
        <sz val="9"/>
        <rFont val="Verdana"/>
        <family val="2"/>
      </rPr>
      <t>1.1.1.1.09</t>
    </r>
  </si>
  <si>
    <r>
      <rPr>
        <sz val="11"/>
        <rFont val="Verdana"/>
        <family val="2"/>
      </rPr>
      <t>Säkrade genom panträtt i fastigheter</t>
    </r>
  </si>
  <si>
    <r>
      <rPr>
        <b/>
        <sz val="9"/>
        <rFont val="Verdana"/>
        <family val="2"/>
      </rPr>
      <t>160</t>
    </r>
  </si>
  <si>
    <r>
      <rPr>
        <sz val="9"/>
        <rFont val="Verdana"/>
        <family val="2"/>
      </rPr>
      <t>1.1.1.1.10</t>
    </r>
  </si>
  <si>
    <r>
      <rPr>
        <sz val="11"/>
        <rFont val="Verdana"/>
        <family val="2"/>
      </rPr>
      <t xml:space="preserve">Fallerande exponeringar </t>
    </r>
  </si>
  <si>
    <r>
      <rPr>
        <b/>
        <sz val="9"/>
        <rFont val="Verdana"/>
        <family val="2"/>
      </rPr>
      <t>170</t>
    </r>
  </si>
  <si>
    <r>
      <rPr>
        <sz val="9"/>
        <rFont val="Verdana"/>
        <family val="2"/>
      </rPr>
      <t>1.1.1.1.11</t>
    </r>
  </si>
  <si>
    <r>
      <rPr>
        <sz val="11"/>
        <rFont val="Verdana"/>
        <family val="2"/>
      </rPr>
      <t>Poster som är förenade med särskilt hög risk</t>
    </r>
  </si>
  <si>
    <r>
      <rPr>
        <b/>
        <sz val="9"/>
        <rFont val="Verdana"/>
        <family val="2"/>
      </rPr>
      <t>180</t>
    </r>
  </si>
  <si>
    <r>
      <rPr>
        <sz val="9"/>
        <rFont val="Verdana"/>
        <family val="2"/>
      </rPr>
      <t>1.1.1.1.12</t>
    </r>
  </si>
  <si>
    <r>
      <rPr>
        <sz val="11"/>
        <rFont val="Verdana"/>
        <family val="2"/>
      </rPr>
      <t>Säkerställda obligationer</t>
    </r>
  </si>
  <si>
    <r>
      <rPr>
        <b/>
        <sz val="9"/>
        <rFont val="Verdana"/>
        <family val="2"/>
      </rPr>
      <t>190</t>
    </r>
  </si>
  <si>
    <r>
      <rPr>
        <sz val="9"/>
        <rFont val="Verdana"/>
        <family val="2"/>
      </rPr>
      <t>1.1.1.1.13</t>
    </r>
  </si>
  <si>
    <r>
      <rPr>
        <sz val="11"/>
        <rFont val="Verdana"/>
        <family val="2"/>
      </rPr>
      <t xml:space="preserve">Fordringar på institut och företag med ett kortfristigt kreditbetyg </t>
    </r>
  </si>
  <si>
    <r>
      <rPr>
        <b/>
        <sz val="9"/>
        <rFont val="Verdana"/>
        <family val="2"/>
      </rPr>
      <t>200</t>
    </r>
  </si>
  <si>
    <r>
      <rPr>
        <sz val="9"/>
        <rFont val="Verdana"/>
        <family val="2"/>
      </rPr>
      <t>1.1.1.1.14</t>
    </r>
  </si>
  <si>
    <r>
      <rPr>
        <sz val="11"/>
        <rFont val="Verdana"/>
        <family val="2"/>
      </rPr>
      <t>Företag för kollektiva investeringar (fond)</t>
    </r>
  </si>
  <si>
    <r>
      <rPr>
        <b/>
        <sz val="9"/>
        <rFont val="Verdana"/>
        <family val="2"/>
      </rPr>
      <t>210</t>
    </r>
  </si>
  <si>
    <r>
      <rPr>
        <sz val="9"/>
        <rFont val="Verdana"/>
        <family val="2"/>
      </rPr>
      <t>1.1.1.1.15</t>
    </r>
  </si>
  <si>
    <r>
      <rPr>
        <sz val="11"/>
        <rFont val="Verdana"/>
        <family val="2"/>
      </rPr>
      <t>Aktier</t>
    </r>
  </si>
  <si>
    <r>
      <rPr>
        <b/>
        <sz val="9"/>
        <rFont val="Verdana"/>
        <family val="2"/>
      </rPr>
      <t>211</t>
    </r>
  </si>
  <si>
    <r>
      <rPr>
        <sz val="9"/>
        <rFont val="Verdana"/>
        <family val="2"/>
      </rPr>
      <t>1.1.1.1.16</t>
    </r>
  </si>
  <si>
    <r>
      <rPr>
        <sz val="11"/>
        <rFont val="Verdana"/>
        <family val="2"/>
      </rPr>
      <t>Övriga poster</t>
    </r>
  </si>
  <si>
    <r>
      <rPr>
        <b/>
        <sz val="9"/>
        <rFont val="Verdana"/>
        <family val="2"/>
      </rPr>
      <t>220</t>
    </r>
  </si>
  <si>
    <r>
      <rPr>
        <sz val="9"/>
        <rFont val="Verdana"/>
        <family val="2"/>
      </rPr>
      <t>1.1.1.2</t>
    </r>
  </si>
  <si>
    <r>
      <rPr>
        <sz val="11"/>
        <rFont val="Verdana"/>
        <family val="2"/>
      </rPr>
      <t>Positioner i värdepapperisering (schablonmetod)</t>
    </r>
  </si>
  <si>
    <r>
      <rPr>
        <b/>
        <sz val="9"/>
        <rFont val="Verdana"/>
        <family val="2"/>
      </rPr>
      <t>230</t>
    </r>
  </si>
  <si>
    <r>
      <rPr>
        <sz val="9"/>
        <rFont val="Verdana"/>
        <family val="2"/>
      </rPr>
      <t>1.1.1.2*</t>
    </r>
  </si>
  <si>
    <r>
      <rPr>
        <i/>
        <sz val="11"/>
        <rFont val="Verdana"/>
        <family val="2"/>
      </rPr>
      <t>Varav: återvärdepapperisering</t>
    </r>
  </si>
  <si>
    <r>
      <rPr>
        <b/>
        <sz val="9"/>
        <rFont val="Verdana"/>
        <family val="2"/>
      </rPr>
      <t>240</t>
    </r>
  </si>
  <si>
    <r>
      <rPr>
        <b/>
        <sz val="9"/>
        <rFont val="Verdana"/>
        <family val="2"/>
      </rPr>
      <t>1.1.2</t>
    </r>
  </si>
  <si>
    <r>
      <rPr>
        <b/>
        <sz val="11"/>
        <rFont val="Verdana"/>
        <family val="2"/>
      </rPr>
      <t>Internmetoden (IRB)</t>
    </r>
  </si>
  <si>
    <r>
      <rPr>
        <b/>
        <sz val="9"/>
        <rFont val="Verdana"/>
        <family val="2"/>
      </rPr>
      <t>250</t>
    </r>
  </si>
  <si>
    <r>
      <rPr>
        <sz val="9"/>
        <rFont val="Verdana"/>
        <family val="2"/>
      </rPr>
      <t>1.1.2.1</t>
    </r>
  </si>
  <si>
    <r>
      <rPr>
        <sz val="11"/>
        <rFont val="Verdana"/>
        <family val="2"/>
      </rPr>
      <t>Internmetoden utan användning av egna skattningar av LGD-värden och konverteringsfaktorer</t>
    </r>
  </si>
  <si>
    <r>
      <rPr>
        <b/>
        <sz val="9"/>
        <rFont val="Verdana"/>
        <family val="2"/>
      </rPr>
      <t>260</t>
    </r>
  </si>
  <si>
    <r>
      <rPr>
        <sz val="9"/>
        <rFont val="Verdana"/>
        <family val="2"/>
      </rPr>
      <t>1.1.2.1.01</t>
    </r>
  </si>
  <si>
    <r>
      <rPr>
        <sz val="11"/>
        <rFont val="Verdana"/>
        <family val="2"/>
      </rPr>
      <t>Nationella regeringar och centralbanker</t>
    </r>
  </si>
  <si>
    <r>
      <rPr>
        <b/>
        <sz val="9"/>
        <rFont val="Verdana"/>
        <family val="2"/>
      </rPr>
      <t>270</t>
    </r>
  </si>
  <si>
    <r>
      <rPr>
        <sz val="9"/>
        <rFont val="Verdana"/>
        <family val="2"/>
      </rPr>
      <t>1.1.2.1.02</t>
    </r>
  </si>
  <si>
    <r>
      <rPr>
        <sz val="11"/>
        <rFont val="Verdana"/>
        <family val="2"/>
      </rPr>
      <t>Institut</t>
    </r>
  </si>
  <si>
    <r>
      <rPr>
        <b/>
        <sz val="9"/>
        <rFont val="Verdana"/>
        <family val="2"/>
      </rPr>
      <t>280</t>
    </r>
  </si>
  <si>
    <r>
      <rPr>
        <sz val="9"/>
        <rFont val="Verdana"/>
        <family val="2"/>
      </rPr>
      <t>1.1.2.1.03</t>
    </r>
  </si>
  <si>
    <r>
      <rPr>
        <sz val="11"/>
        <rFont val="Verdana"/>
        <family val="2"/>
      </rPr>
      <t>Företag – små och medelstora företag</t>
    </r>
  </si>
  <si>
    <r>
      <rPr>
        <b/>
        <sz val="9"/>
        <rFont val="Verdana"/>
        <family val="2"/>
      </rPr>
      <t>290</t>
    </r>
  </si>
  <si>
    <r>
      <rPr>
        <sz val="9"/>
        <rFont val="Verdana"/>
        <family val="2"/>
      </rPr>
      <t>1.1.2.1.04</t>
    </r>
  </si>
  <si>
    <r>
      <rPr>
        <sz val="11"/>
        <rFont val="Verdana"/>
        <family val="2"/>
      </rPr>
      <t>Företag – specialutlåning</t>
    </r>
  </si>
  <si>
    <r>
      <rPr>
        <b/>
        <sz val="9"/>
        <rFont val="Verdana"/>
        <family val="2"/>
      </rPr>
      <t>300</t>
    </r>
  </si>
  <si>
    <r>
      <rPr>
        <sz val="9"/>
        <rFont val="Verdana"/>
        <family val="2"/>
      </rPr>
      <t>1.1.2.1.05</t>
    </r>
  </si>
  <si>
    <r>
      <rPr>
        <sz val="11"/>
        <rFont val="Verdana"/>
        <family val="2"/>
      </rPr>
      <t>Företag – övriga</t>
    </r>
  </si>
  <si>
    <r>
      <rPr>
        <b/>
        <sz val="9"/>
        <rFont val="Verdana"/>
        <family val="2"/>
      </rPr>
      <t>310</t>
    </r>
  </si>
  <si>
    <r>
      <rPr>
        <sz val="9"/>
        <rFont val="Verdana"/>
        <family val="2"/>
      </rPr>
      <t>1.1.2.2</t>
    </r>
  </si>
  <si>
    <r>
      <rPr>
        <sz val="11"/>
        <rFont val="Verdana"/>
        <family val="2"/>
      </rPr>
      <t>Internmetoden med användning av egna skattningar av LGD-värden och konverteringsfaktorer</t>
    </r>
  </si>
  <si>
    <r>
      <rPr>
        <b/>
        <sz val="9"/>
        <rFont val="Verdana"/>
        <family val="2"/>
      </rPr>
      <t>320</t>
    </r>
  </si>
  <si>
    <r>
      <rPr>
        <sz val="9"/>
        <rFont val="Verdana"/>
        <family val="2"/>
      </rPr>
      <t>1.1.2.2.01</t>
    </r>
  </si>
  <si>
    <r>
      <rPr>
        <sz val="11"/>
        <rFont val="Verdana"/>
        <family val="2"/>
      </rPr>
      <t>Nationella regeringar och centralbanker</t>
    </r>
  </si>
  <si>
    <r>
      <rPr>
        <b/>
        <sz val="9"/>
        <rFont val="Verdana"/>
        <family val="2"/>
      </rPr>
      <t>330</t>
    </r>
  </si>
  <si>
    <r>
      <rPr>
        <sz val="9"/>
        <rFont val="Verdana"/>
        <family val="2"/>
      </rPr>
      <t>1.1.2.2.02</t>
    </r>
  </si>
  <si>
    <r>
      <rPr>
        <sz val="11"/>
        <rFont val="Verdana"/>
        <family val="2"/>
      </rPr>
      <t>Institut</t>
    </r>
  </si>
  <si>
    <r>
      <rPr>
        <b/>
        <sz val="9"/>
        <rFont val="Verdana"/>
        <family val="2"/>
      </rPr>
      <t>340</t>
    </r>
  </si>
  <si>
    <r>
      <rPr>
        <sz val="9"/>
        <rFont val="Verdana"/>
        <family val="2"/>
      </rPr>
      <t>1.1.2.2.03</t>
    </r>
  </si>
  <si>
    <r>
      <rPr>
        <sz val="11"/>
        <rFont val="Verdana"/>
        <family val="2"/>
      </rPr>
      <t>Företag – små och medelstora företag</t>
    </r>
  </si>
  <si>
    <r>
      <rPr>
        <b/>
        <sz val="9"/>
        <rFont val="Verdana"/>
        <family val="2"/>
      </rPr>
      <t>350</t>
    </r>
  </si>
  <si>
    <r>
      <rPr>
        <sz val="9"/>
        <rFont val="Verdana"/>
        <family val="2"/>
      </rPr>
      <t>1.1.2.2.04</t>
    </r>
  </si>
  <si>
    <r>
      <rPr>
        <sz val="11"/>
        <rFont val="Verdana"/>
        <family val="2"/>
      </rPr>
      <t>Företag – specialutlåning</t>
    </r>
  </si>
  <si>
    <r>
      <rPr>
        <b/>
        <sz val="9"/>
        <rFont val="Verdana"/>
        <family val="2"/>
      </rPr>
      <t>360</t>
    </r>
  </si>
  <si>
    <r>
      <rPr>
        <sz val="9"/>
        <rFont val="Verdana"/>
        <family val="2"/>
      </rPr>
      <t>1.1.2.2.05</t>
    </r>
  </si>
  <si>
    <r>
      <rPr>
        <sz val="11"/>
        <rFont val="Verdana"/>
        <family val="2"/>
      </rPr>
      <t>Företag – övriga</t>
    </r>
  </si>
  <si>
    <r>
      <rPr>
        <b/>
        <sz val="9"/>
        <rFont val="Verdana"/>
        <family val="2"/>
      </rPr>
      <t>370</t>
    </r>
  </si>
  <si>
    <r>
      <rPr>
        <sz val="9"/>
        <rFont val="Verdana"/>
        <family val="2"/>
      </rPr>
      <t>1.1.2.2.06</t>
    </r>
  </si>
  <si>
    <r>
      <rPr>
        <sz val="11"/>
        <rFont val="Verdana"/>
        <family val="2"/>
      </rPr>
      <t>Hushåll – säkerhet mot fastighet (små och medelstora företag)</t>
    </r>
  </si>
  <si>
    <r>
      <rPr>
        <b/>
        <sz val="9"/>
        <rFont val="Verdana"/>
        <family val="2"/>
      </rPr>
      <t>380</t>
    </r>
  </si>
  <si>
    <r>
      <rPr>
        <sz val="9"/>
        <rFont val="Verdana"/>
        <family val="2"/>
      </rPr>
      <t>1.1.2.2.07</t>
    </r>
  </si>
  <si>
    <r>
      <rPr>
        <sz val="11"/>
        <rFont val="Verdana"/>
        <family val="2"/>
      </rPr>
      <t>Hushåll – säkerhet mot fastighet (ej små och medelstora företag)</t>
    </r>
  </si>
  <si>
    <r>
      <rPr>
        <b/>
        <sz val="9"/>
        <rFont val="Verdana"/>
        <family val="2"/>
      </rPr>
      <t>390</t>
    </r>
  </si>
  <si>
    <r>
      <rPr>
        <sz val="9"/>
        <rFont val="Verdana"/>
        <family val="2"/>
      </rPr>
      <t>1.1.2.2.08</t>
    </r>
  </si>
  <si>
    <r>
      <rPr>
        <sz val="11"/>
        <rFont val="Verdana"/>
        <family val="2"/>
      </rPr>
      <t>Hushåll – kvalificerade rullande exponeringar</t>
    </r>
  </si>
  <si>
    <r>
      <rPr>
        <b/>
        <sz val="9"/>
        <rFont val="Verdana"/>
        <family val="2"/>
      </rPr>
      <t>400</t>
    </r>
  </si>
  <si>
    <r>
      <rPr>
        <sz val="9"/>
        <rFont val="Verdana"/>
        <family val="2"/>
      </rPr>
      <t>1.1.2.2.09</t>
    </r>
  </si>
  <si>
    <r>
      <rPr>
        <sz val="11"/>
        <rFont val="Verdana"/>
        <family val="2"/>
      </rPr>
      <t>Hushåll – övriga små och medelstora företag</t>
    </r>
  </si>
  <si>
    <r>
      <rPr>
        <b/>
        <sz val="9"/>
        <rFont val="Verdana"/>
        <family val="2"/>
      </rPr>
      <t>410</t>
    </r>
  </si>
  <si>
    <r>
      <rPr>
        <sz val="9"/>
        <rFont val="Verdana"/>
        <family val="2"/>
      </rPr>
      <t>1.1.2.2.10</t>
    </r>
  </si>
  <si>
    <r>
      <rPr>
        <sz val="11"/>
        <rFont val="Verdana"/>
        <family val="2"/>
      </rPr>
      <t>Hushåll – övriga, ej små och medelstora företag</t>
    </r>
  </si>
  <si>
    <r>
      <rPr>
        <b/>
        <sz val="9"/>
        <rFont val="Verdana"/>
        <family val="2"/>
      </rPr>
      <t>420</t>
    </r>
  </si>
  <si>
    <r>
      <rPr>
        <sz val="9"/>
        <rFont val="Verdana"/>
        <family val="2"/>
      </rPr>
      <t>1.1.2.3</t>
    </r>
  </si>
  <si>
    <r>
      <rPr>
        <sz val="11"/>
        <rFont val="Verdana"/>
        <family val="2"/>
      </rPr>
      <t>Aktieexponeringar (internmetod)</t>
    </r>
  </si>
  <si>
    <r>
      <rPr>
        <b/>
        <sz val="9"/>
        <rFont val="Verdana"/>
        <family val="2"/>
      </rPr>
      <t>430</t>
    </r>
  </si>
  <si>
    <r>
      <rPr>
        <sz val="9"/>
        <rFont val="Verdana"/>
        <family val="2"/>
      </rPr>
      <t>1.1.2.4</t>
    </r>
  </si>
  <si>
    <r>
      <rPr>
        <sz val="11"/>
        <rFont val="Verdana"/>
        <family val="2"/>
      </rPr>
      <t>Positioner i värdepapperisering (internmetod)</t>
    </r>
  </si>
  <si>
    <r>
      <rPr>
        <b/>
        <sz val="9"/>
        <rFont val="Verdana"/>
        <family val="2"/>
      </rPr>
      <t>440</t>
    </r>
  </si>
  <si>
    <r>
      <rPr>
        <sz val="9"/>
        <rFont val="Verdana"/>
        <family val="2"/>
      </rPr>
      <t>1.1.2.4*</t>
    </r>
  </si>
  <si>
    <r>
      <rPr>
        <i/>
        <sz val="11"/>
        <rFont val="Verdana"/>
        <family val="2"/>
      </rPr>
      <t>Varav återvärdepapperisering</t>
    </r>
  </si>
  <si>
    <r>
      <rPr>
        <b/>
        <sz val="9"/>
        <rFont val="Verdana"/>
        <family val="2"/>
      </rPr>
      <t>450</t>
    </r>
  </si>
  <si>
    <r>
      <rPr>
        <sz val="9"/>
        <rFont val="Verdana"/>
        <family val="2"/>
      </rPr>
      <t>1.1.2.5</t>
    </r>
  </si>
  <si>
    <r>
      <rPr>
        <sz val="11"/>
        <rFont val="Verdana"/>
        <family val="2"/>
      </rPr>
      <t>Övriga motpartslösa tillgångar</t>
    </r>
  </si>
  <si>
    <r>
      <rPr>
        <b/>
        <sz val="9"/>
        <rFont val="Verdana"/>
        <family val="2"/>
      </rPr>
      <t>460</t>
    </r>
  </si>
  <si>
    <r>
      <rPr>
        <b/>
        <sz val="9"/>
        <rFont val="Verdana"/>
        <family val="2"/>
      </rPr>
      <t>1.1.3</t>
    </r>
  </si>
  <si>
    <r>
      <rPr>
        <b/>
        <sz val="11"/>
        <rFont val="Verdana"/>
        <family val="2"/>
      </rPr>
      <t>Riskvägt exponeringsbelopp för bidrag till den centrala motpartens obeståndsfond</t>
    </r>
  </si>
  <si>
    <r>
      <rPr>
        <b/>
        <sz val="9"/>
        <rFont val="Verdana"/>
        <family val="2"/>
      </rPr>
      <t>490</t>
    </r>
  </si>
  <si>
    <r>
      <rPr>
        <b/>
        <sz val="9"/>
        <rFont val="Verdana"/>
        <family val="2"/>
      </rPr>
      <t>1.2</t>
    </r>
  </si>
  <si>
    <r>
      <rPr>
        <b/>
        <sz val="11"/>
        <rFont val="Verdana"/>
        <family val="2"/>
      </rPr>
      <t>TOTALT RISKVÄGT EXPONERINGSBELOPP FÖR AVVECKLINGS-/LEVERANSRISKER</t>
    </r>
  </si>
  <si>
    <r>
      <rPr>
        <b/>
        <sz val="9"/>
        <rFont val="Verdana"/>
        <family val="2"/>
      </rPr>
      <t>500</t>
    </r>
  </si>
  <si>
    <r>
      <rPr>
        <b/>
        <sz val="9"/>
        <rFont val="Verdana"/>
        <family val="2"/>
      </rPr>
      <t>1.2.1</t>
    </r>
  </si>
  <si>
    <r>
      <rPr>
        <b/>
        <sz val="11"/>
        <rFont val="Verdana"/>
        <family val="2"/>
      </rPr>
      <t>Avvecklings-/leveransrisk utanför handelslagret</t>
    </r>
  </si>
  <si>
    <r>
      <rPr>
        <b/>
        <sz val="9"/>
        <rFont val="Verdana"/>
        <family val="2"/>
      </rPr>
      <t>510</t>
    </r>
  </si>
  <si>
    <r>
      <rPr>
        <b/>
        <sz val="9"/>
        <rFont val="Verdana"/>
        <family val="2"/>
      </rPr>
      <t>1.2.2</t>
    </r>
  </si>
  <si>
    <r>
      <rPr>
        <b/>
        <sz val="11"/>
        <rFont val="Verdana"/>
        <family val="2"/>
      </rPr>
      <t>Avvecklings-/leveransrisk i handelslagret</t>
    </r>
  </si>
  <si>
    <r>
      <rPr>
        <b/>
        <sz val="9"/>
        <rFont val="Verdana"/>
        <family val="2"/>
      </rPr>
      <t>520</t>
    </r>
  </si>
  <si>
    <r>
      <rPr>
        <b/>
        <sz val="9"/>
        <rFont val="Verdana"/>
        <family val="2"/>
      </rPr>
      <t>1.3</t>
    </r>
  </si>
  <si>
    <r>
      <rPr>
        <b/>
        <sz val="11"/>
        <rFont val="Verdana"/>
        <family val="2"/>
      </rPr>
      <t>TOTALT RISKVÄGT EXPONERINGSBELOPP FÖR POSITIONSRISK, VALUTAKURSRISK OCH RÅVARURISK</t>
    </r>
  </si>
  <si>
    <r>
      <rPr>
        <b/>
        <sz val="9"/>
        <rFont val="Verdana"/>
        <family val="2"/>
      </rPr>
      <t>530</t>
    </r>
  </si>
  <si>
    <r>
      <rPr>
        <b/>
        <sz val="9"/>
        <rFont val="Verdana"/>
        <family val="2"/>
      </rPr>
      <t>1.3.1</t>
    </r>
  </si>
  <si>
    <r>
      <rPr>
        <b/>
        <sz val="11"/>
        <rFont val="Verdana"/>
        <family val="2"/>
      </rPr>
      <t>Riskvägt exponeringsbelopp för positionsrisk, valutakursrisk och råvarurisk beräknat enligt schablonmetoder (SA)</t>
    </r>
  </si>
  <si>
    <r>
      <rPr>
        <b/>
        <sz val="9"/>
        <rFont val="Verdana"/>
        <family val="2"/>
      </rPr>
      <t>540</t>
    </r>
  </si>
  <si>
    <r>
      <rPr>
        <sz val="9"/>
        <rFont val="Verdana"/>
        <family val="2"/>
      </rPr>
      <t>1.3.1.1</t>
    </r>
  </si>
  <si>
    <r>
      <rPr>
        <sz val="11"/>
        <rFont val="Verdana"/>
        <family val="2"/>
      </rPr>
      <t>Omsatta skuldinstrument</t>
    </r>
  </si>
  <si>
    <r>
      <rPr>
        <b/>
        <sz val="9"/>
        <rFont val="Verdana"/>
        <family val="2"/>
      </rPr>
      <t>550</t>
    </r>
  </si>
  <si>
    <r>
      <rPr>
        <sz val="9"/>
        <rFont val="Verdana"/>
        <family val="2"/>
      </rPr>
      <t>1.3.1.2</t>
    </r>
  </si>
  <si>
    <r>
      <rPr>
        <sz val="11"/>
        <rFont val="Verdana"/>
        <family val="2"/>
      </rPr>
      <t>Aktier</t>
    </r>
  </si>
  <si>
    <r>
      <rPr>
        <b/>
        <sz val="9"/>
        <rFont val="Verdana"/>
        <family val="2"/>
      </rPr>
      <t>555</t>
    </r>
  </si>
  <si>
    <r>
      <rPr>
        <sz val="9"/>
        <rFont val="Verdana"/>
        <family val="2"/>
      </rPr>
      <t>1.3.1.3</t>
    </r>
  </si>
  <si>
    <r>
      <rPr>
        <sz val="11"/>
        <rFont val="Verdana"/>
        <family val="2"/>
      </rPr>
      <t>Särskild metod för positionsrisk i företag för kollektiva investeringar (fond)</t>
    </r>
  </si>
  <si>
    <r>
      <rPr>
        <b/>
        <sz val="9"/>
        <rFont val="Verdana"/>
        <family val="2"/>
      </rPr>
      <t>556</t>
    </r>
  </si>
  <si>
    <r>
      <rPr>
        <sz val="9"/>
        <rFont val="Verdana"/>
        <family val="2"/>
      </rPr>
      <t>1.3.1.3*</t>
    </r>
  </si>
  <si>
    <r>
      <rPr>
        <sz val="11"/>
        <rFont val="Verdana"/>
        <family val="2"/>
      </rPr>
      <t>Memorandumpost: Fonder som enbart investerats i omsatta skuldinstrument</t>
    </r>
  </si>
  <si>
    <r>
      <rPr>
        <b/>
        <sz val="9"/>
        <rFont val="Verdana"/>
        <family val="2"/>
      </rPr>
      <t>557</t>
    </r>
  </si>
  <si>
    <r>
      <rPr>
        <sz val="9"/>
        <rFont val="Verdana"/>
        <family val="2"/>
      </rPr>
      <t>1.3.1.3**</t>
    </r>
  </si>
  <si>
    <r>
      <rPr>
        <sz val="11"/>
        <rFont val="Verdana"/>
        <family val="2"/>
      </rPr>
      <t>Memorandumpost: Fonder som enbart investerats i egenkapitalinstrument eller i blandade instrument</t>
    </r>
  </si>
  <si>
    <r>
      <rPr>
        <b/>
        <sz val="9"/>
        <rFont val="Verdana"/>
        <family val="2"/>
      </rPr>
      <t>560</t>
    </r>
  </si>
  <si>
    <r>
      <rPr>
        <sz val="9"/>
        <rFont val="Verdana"/>
        <family val="2"/>
      </rPr>
      <t>1.3.1.4</t>
    </r>
  </si>
  <si>
    <r>
      <rPr>
        <sz val="11"/>
        <rFont val="Verdana"/>
        <family val="2"/>
      </rPr>
      <t>Utländsk valuta</t>
    </r>
  </si>
  <si>
    <r>
      <rPr>
        <b/>
        <sz val="9"/>
        <rFont val="Verdana"/>
        <family val="2"/>
      </rPr>
      <t>570</t>
    </r>
  </si>
  <si>
    <r>
      <rPr>
        <sz val="9"/>
        <rFont val="Verdana"/>
        <family val="2"/>
      </rPr>
      <t>1.3.1.5</t>
    </r>
  </si>
  <si>
    <r>
      <rPr>
        <sz val="11"/>
        <rFont val="Verdana"/>
        <family val="2"/>
      </rPr>
      <t>Råvaror</t>
    </r>
  </si>
  <si>
    <r>
      <rPr>
        <b/>
        <sz val="9"/>
        <rFont val="Verdana"/>
        <family val="2"/>
      </rPr>
      <t>580</t>
    </r>
  </si>
  <si>
    <r>
      <rPr>
        <b/>
        <sz val="9"/>
        <rFont val="Verdana"/>
        <family val="2"/>
      </rPr>
      <t>1.3.2</t>
    </r>
  </si>
  <si>
    <r>
      <rPr>
        <b/>
        <sz val="11"/>
        <rFont val="Verdana"/>
        <family val="2"/>
      </rPr>
      <t>Riskvägt exponeringsbelopp för positionsrisk, valutakursrisk och råvarurisk beräknat enligt interna metoder (IM)</t>
    </r>
  </si>
  <si>
    <r>
      <rPr>
        <b/>
        <sz val="9"/>
        <rFont val="Verdana"/>
        <family val="2"/>
      </rPr>
      <t>590</t>
    </r>
  </si>
  <si>
    <r>
      <rPr>
        <b/>
        <sz val="9"/>
        <rFont val="Verdana"/>
        <family val="2"/>
      </rPr>
      <t>1.4</t>
    </r>
  </si>
  <si>
    <r>
      <rPr>
        <b/>
        <sz val="11"/>
        <rFont val="Verdana"/>
        <family val="2"/>
      </rPr>
      <t>TOTALT RISKVÄGT EXPONERINGSBELOPP FÖR OPERATIV RISK (OpR)</t>
    </r>
  </si>
  <si>
    <r>
      <rPr>
        <b/>
        <sz val="9"/>
        <rFont val="Verdana"/>
        <family val="2"/>
      </rPr>
      <t>600</t>
    </r>
  </si>
  <si>
    <r>
      <rPr>
        <b/>
        <sz val="9"/>
        <rFont val="Verdana"/>
        <family val="2"/>
      </rPr>
      <t>1.4.1</t>
    </r>
  </si>
  <si>
    <r>
      <rPr>
        <b/>
        <sz val="11"/>
        <rFont val="Verdana"/>
        <family val="2"/>
      </rPr>
      <t>Operativ risk, basmetod (BIA)</t>
    </r>
  </si>
  <si>
    <r>
      <rPr>
        <b/>
        <sz val="9"/>
        <rFont val="Verdana"/>
        <family val="2"/>
      </rPr>
      <t>610</t>
    </r>
  </si>
  <si>
    <r>
      <rPr>
        <b/>
        <sz val="9"/>
        <rFont val="Verdana"/>
        <family val="2"/>
      </rPr>
      <t>1.4.2</t>
    </r>
  </si>
  <si>
    <r>
      <rPr>
        <b/>
        <sz val="11"/>
        <rFont val="Verdana"/>
        <family val="2"/>
      </rPr>
      <t>Operativ risk, schablonmetod (STA)/alternativa schablonmetoder (ASA)</t>
    </r>
  </si>
  <si>
    <r>
      <rPr>
        <b/>
        <sz val="9"/>
        <rFont val="Verdana"/>
        <family val="2"/>
      </rPr>
      <t>620</t>
    </r>
  </si>
  <si>
    <r>
      <rPr>
        <b/>
        <sz val="9"/>
        <rFont val="Verdana"/>
        <family val="2"/>
      </rPr>
      <t>1.4.3</t>
    </r>
  </si>
  <si>
    <r>
      <rPr>
        <b/>
        <sz val="11"/>
        <rFont val="Verdana"/>
        <family val="2"/>
      </rPr>
      <t>Operativ risk enligt internmätningsmetoder (AMA)</t>
    </r>
  </si>
  <si>
    <r>
      <rPr>
        <b/>
        <sz val="9"/>
        <rFont val="Verdana"/>
        <family val="2"/>
      </rPr>
      <t>630</t>
    </r>
  </si>
  <si>
    <r>
      <rPr>
        <b/>
        <sz val="9"/>
        <rFont val="Verdana"/>
        <family val="2"/>
      </rPr>
      <t>1.5</t>
    </r>
  </si>
  <si>
    <r>
      <rPr>
        <b/>
        <sz val="11"/>
        <rFont val="Verdana"/>
        <family val="2"/>
      </rPr>
      <t>YTTERLIGARE RISKVÄGT EXPONERINGSBELOPP PÅ GRUND AV FASTA OMKOSTNADER</t>
    </r>
  </si>
  <si>
    <r>
      <rPr>
        <b/>
        <sz val="9"/>
        <rFont val="Verdana"/>
        <family val="2"/>
      </rPr>
      <t>640</t>
    </r>
  </si>
  <si>
    <r>
      <rPr>
        <b/>
        <sz val="9"/>
        <rFont val="Verdana"/>
        <family val="2"/>
      </rPr>
      <t>1.6</t>
    </r>
  </si>
  <si>
    <r>
      <rPr>
        <b/>
        <sz val="11"/>
        <rFont val="Verdana"/>
        <family val="2"/>
      </rPr>
      <t>TOTALT RISKVÄGT EXPONERINGSBELOPP FÖR KREDITVÄRDIGHETSJUSTERING</t>
    </r>
  </si>
  <si>
    <r>
      <rPr>
        <b/>
        <sz val="9"/>
        <rFont val="Verdana"/>
        <family val="2"/>
      </rPr>
      <t>650</t>
    </r>
  </si>
  <si>
    <r>
      <rPr>
        <b/>
        <sz val="9"/>
        <rFont val="Verdana"/>
        <family val="2"/>
      </rPr>
      <t>1.6.1</t>
    </r>
  </si>
  <si>
    <r>
      <rPr>
        <b/>
        <sz val="11"/>
        <rFont val="Verdana"/>
        <family val="2"/>
      </rPr>
      <t>Avancerad metod</t>
    </r>
  </si>
  <si>
    <r>
      <rPr>
        <b/>
        <sz val="9"/>
        <rFont val="Verdana"/>
        <family val="2"/>
      </rPr>
      <t>660</t>
    </r>
  </si>
  <si>
    <r>
      <rPr>
        <b/>
        <sz val="9"/>
        <rFont val="Verdana"/>
        <family val="2"/>
      </rPr>
      <t>1.6.2</t>
    </r>
  </si>
  <si>
    <r>
      <rPr>
        <b/>
        <sz val="11"/>
        <rFont val="Verdana"/>
        <family val="2"/>
      </rPr>
      <t>Schablonmetoden</t>
    </r>
  </si>
  <si>
    <r>
      <rPr>
        <b/>
        <sz val="9"/>
        <rFont val="Verdana"/>
        <family val="2"/>
      </rPr>
      <t>670</t>
    </r>
  </si>
  <si>
    <r>
      <rPr>
        <b/>
        <sz val="9"/>
        <rFont val="Verdana"/>
        <family val="2"/>
      </rPr>
      <t>1.6.3</t>
    </r>
  </si>
  <si>
    <r>
      <rPr>
        <b/>
        <sz val="11"/>
        <rFont val="Verdana"/>
        <family val="2"/>
      </rPr>
      <t>Ursprungligt åtagandemetoden</t>
    </r>
  </si>
  <si>
    <r>
      <rPr>
        <b/>
        <sz val="9"/>
        <rFont val="Verdana"/>
        <family val="2"/>
      </rPr>
      <t>680</t>
    </r>
  </si>
  <si>
    <r>
      <rPr>
        <b/>
        <sz val="9"/>
        <rFont val="Verdana"/>
        <family val="2"/>
      </rPr>
      <t>1.7</t>
    </r>
  </si>
  <si>
    <r>
      <rPr>
        <b/>
        <sz val="11"/>
        <rFont val="Verdana"/>
        <family val="2"/>
      </rPr>
      <t>TOTALT RISKVÄGT EXPONERINGSBELOPP FÖR STORA EXPONERINGAR I HANDELSLAGRET</t>
    </r>
  </si>
  <si>
    <r>
      <rPr>
        <b/>
        <sz val="9"/>
        <rFont val="Verdana"/>
        <family val="2"/>
      </rPr>
      <t>690</t>
    </r>
  </si>
  <si>
    <r>
      <rPr>
        <b/>
        <sz val="9"/>
        <rFont val="Verdana"/>
        <family val="2"/>
      </rPr>
      <t>1.8</t>
    </r>
  </si>
  <si>
    <r>
      <rPr>
        <b/>
        <sz val="11"/>
        <rFont val="Verdana"/>
        <family val="2"/>
      </rPr>
      <t>ÖVRIGA RISKVÄGDA EXPONERINGSBELOPP</t>
    </r>
  </si>
  <si>
    <r>
      <rPr>
        <b/>
        <sz val="9"/>
        <rFont val="Verdana"/>
        <family val="2"/>
      </rPr>
      <t>710</t>
    </r>
  </si>
  <si>
    <r>
      <rPr>
        <b/>
        <sz val="9"/>
        <rFont val="Verdana"/>
        <family val="2"/>
      </rPr>
      <t>1.8.2</t>
    </r>
  </si>
  <si>
    <r>
      <rPr>
        <b/>
        <sz val="11"/>
        <rFont val="Verdana"/>
        <family val="2"/>
      </rPr>
      <t>Varav: Ytterligare striktare tillsynskrav baserade på artikel 458</t>
    </r>
  </si>
  <si>
    <r>
      <rPr>
        <b/>
        <sz val="9"/>
        <rFont val="Verdana"/>
        <family val="2"/>
      </rPr>
      <t>720</t>
    </r>
  </si>
  <si>
    <r>
      <rPr>
        <sz val="9"/>
        <rFont val="Verdana"/>
        <family val="2"/>
      </rPr>
      <t>1.8.2*</t>
    </r>
  </si>
  <si>
    <r>
      <rPr>
        <sz val="11"/>
        <rFont val="Verdana"/>
        <family val="2"/>
      </rPr>
      <t>Varav: kapitalkrav för stora exponeringar</t>
    </r>
  </si>
  <si>
    <r>
      <rPr>
        <b/>
        <sz val="9"/>
        <rFont val="Verdana"/>
        <family val="2"/>
      </rPr>
      <t>730</t>
    </r>
  </si>
  <si>
    <r>
      <rPr>
        <sz val="9"/>
        <rFont val="Verdana"/>
        <family val="2"/>
      </rPr>
      <t>1.8.2**</t>
    </r>
  </si>
  <si>
    <r>
      <rPr>
        <sz val="11"/>
        <rFont val="Verdana"/>
        <family val="2"/>
      </rPr>
      <t>Varav: På grund av modifierade riskvikter mot tillgångsbubblor i bostadsfastigheter och kommersiella fastigheter</t>
    </r>
  </si>
  <si>
    <r>
      <rPr>
        <b/>
        <sz val="9"/>
        <rFont val="Verdana"/>
        <family val="2"/>
      </rPr>
      <t>740</t>
    </r>
  </si>
  <si>
    <r>
      <rPr>
        <sz val="9"/>
        <rFont val="Verdana"/>
        <family val="2"/>
      </rPr>
      <t>1.8.2***</t>
    </r>
  </si>
  <si>
    <r>
      <rPr>
        <sz val="11"/>
        <rFont val="Verdana"/>
        <family val="2"/>
      </rPr>
      <t>Varav: På grund av exponeringar inom den finansiella sektorn</t>
    </r>
  </si>
  <si>
    <r>
      <rPr>
        <b/>
        <sz val="9"/>
        <rFont val="Verdana"/>
        <family val="2"/>
      </rPr>
      <t>750</t>
    </r>
  </si>
  <si>
    <r>
      <rPr>
        <b/>
        <sz val="9"/>
        <rFont val="Verdana"/>
        <family val="2"/>
      </rPr>
      <t>1.8.3</t>
    </r>
  </si>
  <si>
    <r>
      <rPr>
        <b/>
        <sz val="11"/>
        <rFont val="Verdana"/>
        <family val="2"/>
      </rPr>
      <t>Varav: Ytterligare striktare tillsynskrav baserade på artikel 459</t>
    </r>
  </si>
  <si>
    <r>
      <rPr>
        <b/>
        <sz val="9"/>
        <rFont val="Verdana"/>
        <family val="2"/>
      </rPr>
      <t>760</t>
    </r>
  </si>
  <si>
    <r>
      <rPr>
        <b/>
        <sz val="9"/>
        <rFont val="Verdana"/>
        <family val="2"/>
      </rPr>
      <t>1.8.4</t>
    </r>
  </si>
  <si>
    <r>
      <rPr>
        <b/>
        <i/>
        <sz val="11"/>
        <rFont val="Verdana"/>
        <family val="2"/>
      </rPr>
      <t>Varav: Ytterligare riskvägda exponeringsbelopp på grundval av artikel 3 i CRR.</t>
    </r>
  </si>
  <si>
    <r>
      <rPr>
        <b/>
        <sz val="14"/>
        <color rgb="FF000000"/>
        <rFont val="Verdana"/>
        <family val="2"/>
      </rPr>
      <t>C 04.00 – MEMORANDUMPOSTER (CA4)</t>
    </r>
  </si>
  <si>
    <r>
      <rPr>
        <b/>
        <sz val="11"/>
        <rFont val="Verdana"/>
        <family val="2"/>
      </rPr>
      <t>Rad</t>
    </r>
  </si>
  <si>
    <r>
      <rPr>
        <b/>
        <sz val="11"/>
        <rFont val="Verdana"/>
        <family val="2"/>
      </rPr>
      <t>ID</t>
    </r>
  </si>
  <si>
    <r>
      <rPr>
        <b/>
        <sz val="11"/>
        <rFont val="Verdana"/>
        <family val="2"/>
      </rPr>
      <t>Post</t>
    </r>
  </si>
  <si>
    <r>
      <rPr>
        <b/>
        <sz val="11"/>
        <rFont val="Verdana"/>
        <family val="2"/>
      </rPr>
      <t>Kolumn</t>
    </r>
  </si>
  <si>
    <r>
      <rPr>
        <b/>
        <sz val="11"/>
        <rFont val="Verdana"/>
        <family val="2"/>
      </rPr>
      <t>Uppskjutna skattefordringar och skatteskulder</t>
    </r>
  </si>
  <si>
    <r>
      <rPr>
        <b/>
        <sz val="11"/>
        <rFont val="Verdana"/>
        <family val="2"/>
      </rPr>
      <t>010</t>
    </r>
  </si>
  <si>
    <r>
      <rPr>
        <sz val="9"/>
        <color rgb="FF000000"/>
        <rFont val="Verdana"/>
        <family val="2"/>
      </rPr>
      <t>010</t>
    </r>
  </si>
  <si>
    <r>
      <rPr>
        <b/>
        <sz val="11"/>
        <color rgb="FF000000"/>
        <rFont val="Verdana"/>
        <family val="2"/>
      </rPr>
      <t>Summa uppskjutna skattefordringar</t>
    </r>
  </si>
  <si>
    <r>
      <rPr>
        <sz val="9"/>
        <color rgb="FF000000"/>
        <rFont val="Verdana"/>
        <family val="2"/>
      </rPr>
      <t>020</t>
    </r>
  </si>
  <si>
    <r>
      <rPr>
        <sz val="11"/>
        <color rgb="FF000000"/>
        <rFont val="Verdana"/>
        <family val="2"/>
      </rPr>
      <t>Uppskjutna skattefordringar som inte är beroende av framtida lönsamhet</t>
    </r>
  </si>
  <si>
    <r>
      <rPr>
        <sz val="9"/>
        <color rgb="FF000000"/>
        <rFont val="Verdana"/>
        <family val="2"/>
      </rPr>
      <t>030</t>
    </r>
  </si>
  <si>
    <r>
      <rPr>
        <sz val="11"/>
        <color rgb="FF000000"/>
        <rFont val="Verdana"/>
        <family val="2"/>
      </rPr>
      <t>Uppskjutna skattefordringar som är beroende av framtida lönsamhet och som inte uppstår till följd av tillfälliga skillnader</t>
    </r>
  </si>
  <si>
    <r>
      <rPr>
        <sz val="9"/>
        <color rgb="FF000000"/>
        <rFont val="Verdana"/>
        <family val="2"/>
      </rPr>
      <t>040</t>
    </r>
  </si>
  <si>
    <r>
      <rPr>
        <sz val="11"/>
        <color rgb="FF000000"/>
        <rFont val="Verdana"/>
        <family val="2"/>
      </rPr>
      <t>Uppskjutna skattefordringar som är beroende av framtida lönsamhet och som uppstår till följd av tillfälliga skillnader</t>
    </r>
  </si>
  <si>
    <r>
      <rPr>
        <sz val="9"/>
        <color rgb="FF000000"/>
        <rFont val="Verdana"/>
        <family val="2"/>
      </rPr>
      <t>050</t>
    </r>
  </si>
  <si>
    <r>
      <rPr>
        <b/>
        <sz val="11"/>
        <color rgb="FF000000"/>
        <rFont val="Verdana"/>
        <family val="2"/>
      </rPr>
      <t>Summa uppskjutna skatteskulder</t>
    </r>
  </si>
  <si>
    <r>
      <rPr>
        <sz val="9"/>
        <color rgb="FF000000"/>
        <rFont val="Verdana"/>
        <family val="2"/>
      </rPr>
      <t>060</t>
    </r>
  </si>
  <si>
    <r>
      <rPr>
        <sz val="11"/>
        <color rgb="FF000000"/>
        <rFont val="Verdana"/>
        <family val="2"/>
      </rPr>
      <t>Uppskjutna skatteskulder som inte får dras av från uppskjutna skattefordringar som är beroende av framtida lönsamhet</t>
    </r>
  </si>
  <si>
    <r>
      <rPr>
        <sz val="9"/>
        <color rgb="FF000000"/>
        <rFont val="Verdana"/>
        <family val="2"/>
      </rPr>
      <t>070</t>
    </r>
  </si>
  <si>
    <r>
      <rPr>
        <sz val="11"/>
        <color rgb="FF000000"/>
        <rFont val="Verdana"/>
        <family val="2"/>
      </rPr>
      <t>Uppskjutna skatteskulder som får dras av från uppskjutna skattefordringar som är beroende av framtida lönsamhet</t>
    </r>
  </si>
  <si>
    <r>
      <rPr>
        <sz val="9"/>
        <color rgb="FF000000"/>
        <rFont val="Verdana"/>
        <family val="2"/>
      </rPr>
      <t>080</t>
    </r>
  </si>
  <si>
    <r>
      <rPr>
        <sz val="11"/>
        <rFont val="Verdana"/>
        <family val="2"/>
      </rPr>
      <t>Avdragsgilla uppskjutna skatteskulder avseende uppskjutna skattefordringar som är beroende av framtida lönsamhet och som inte uppstår till följd av tillfälliga skillnader</t>
    </r>
  </si>
  <si>
    <r>
      <rPr>
        <sz val="9"/>
        <color rgb="FF000000"/>
        <rFont val="Verdana"/>
        <family val="2"/>
      </rPr>
      <t>090</t>
    </r>
  </si>
  <si>
    <r>
      <rPr>
        <sz val="11"/>
        <color rgb="FF000000"/>
        <rFont val="Verdana"/>
        <family val="2"/>
      </rPr>
      <t>Avdragsgilla uppskjutna skatteskulder avseende uppskjutna skattefordringar som är beroende av framtida lönsamhet och som uppstår till följd av tillfälliga skillnader</t>
    </r>
  </si>
  <si>
    <r>
      <rPr>
        <b/>
        <sz val="11"/>
        <rFont val="Verdana"/>
        <family val="2"/>
      </rPr>
      <t>Kreditriskjusteringar och förväntade förluster</t>
    </r>
  </si>
  <si>
    <r>
      <rPr>
        <sz val="9"/>
        <color rgb="FF000000"/>
        <rFont val="Verdana"/>
        <family val="2"/>
      </rPr>
      <t>100</t>
    </r>
  </si>
  <si>
    <r>
      <rPr>
        <b/>
        <sz val="11"/>
        <rFont val="Verdana"/>
        <family val="2"/>
      </rPr>
      <t>Överskott (+) eller underskott (-) i kreditriskjusteringar, ytterligare värdejusteringar samt andra reduceringar av kapitalbasen för förväntade förluster för icke fallerade exponeringar (internmetod)</t>
    </r>
  </si>
  <si>
    <r>
      <rPr>
        <sz val="9"/>
        <color rgb="FF000000"/>
        <rFont val="Verdana"/>
        <family val="2"/>
      </rPr>
      <t>110</t>
    </r>
  </si>
  <si>
    <r>
      <rPr>
        <sz val="11"/>
        <rFont val="Verdana"/>
        <family val="2"/>
      </rPr>
      <t>Sammanlagda kreditriskjusteringar, ytterligare värdejusteringar samt andra reduceringar av kapitalbasen som får inkluderas i beräkningen av det förväntade förlustbeloppet</t>
    </r>
  </si>
  <si>
    <r>
      <rPr>
        <sz val="9"/>
        <color rgb="FF000000"/>
        <rFont val="Verdana"/>
        <family val="2"/>
      </rPr>
      <t>120</t>
    </r>
  </si>
  <si>
    <r>
      <rPr>
        <sz val="11"/>
        <rFont val="Verdana"/>
        <family val="2"/>
      </rPr>
      <t>Allmänna kreditriskjusteringar</t>
    </r>
  </si>
  <si>
    <r>
      <rPr>
        <sz val="9"/>
        <color rgb="FF000000"/>
        <rFont val="Verdana"/>
        <family val="2"/>
      </rPr>
      <t>130</t>
    </r>
  </si>
  <si>
    <r>
      <rPr>
        <sz val="11"/>
        <rFont val="Verdana"/>
        <family val="2"/>
      </rPr>
      <t>Specifika kreditriskjusteringar</t>
    </r>
  </si>
  <si>
    <r>
      <rPr>
        <sz val="9"/>
        <color rgb="FF000000"/>
        <rFont val="Verdana"/>
        <family val="2"/>
      </rPr>
      <t>131</t>
    </r>
  </si>
  <si>
    <r>
      <rPr>
        <sz val="11"/>
        <rFont val="Verdana"/>
        <family val="2"/>
      </rPr>
      <t>Ytterligare värdejusteringar samt andra reduceringar av kapitalbasen</t>
    </r>
  </si>
  <si>
    <r>
      <rPr>
        <sz val="9"/>
        <color rgb="FF000000"/>
        <rFont val="Verdana"/>
        <family val="2"/>
      </rPr>
      <t>140</t>
    </r>
  </si>
  <si>
    <r>
      <rPr>
        <sz val="11"/>
        <rFont val="Verdana"/>
        <family val="2"/>
      </rPr>
      <t xml:space="preserve">Summa förväntade förluster som får inkluderas </t>
    </r>
  </si>
  <si>
    <r>
      <rPr>
        <sz val="9"/>
        <color rgb="FF000000"/>
        <rFont val="Verdana"/>
        <family val="2"/>
      </rPr>
      <t>145</t>
    </r>
  </si>
  <si>
    <r>
      <rPr>
        <b/>
        <sz val="11"/>
        <rFont val="Verdana"/>
        <family val="2"/>
      </rPr>
      <t>Överskott (+) eller underskott (-) i specifika kreditriskjusteringar för förväntade förluster för fallerade exponeringar (internmetod)</t>
    </r>
  </si>
  <si>
    <r>
      <rPr>
        <sz val="9"/>
        <color rgb="FF000000"/>
        <rFont val="Verdana"/>
        <family val="2"/>
      </rPr>
      <t>150</t>
    </r>
  </si>
  <si>
    <r>
      <rPr>
        <sz val="11"/>
        <rFont val="Verdana"/>
        <family val="2"/>
      </rPr>
      <t>Specifika kreditriskjusteringar och positioner som behandlas på motsvarande sätt</t>
    </r>
  </si>
  <si>
    <r>
      <rPr>
        <sz val="9"/>
        <color rgb="FF000000"/>
        <rFont val="Verdana"/>
        <family val="2"/>
      </rPr>
      <t>155</t>
    </r>
  </si>
  <si>
    <r>
      <rPr>
        <sz val="11"/>
        <rFont val="Verdana"/>
        <family val="2"/>
      </rPr>
      <t xml:space="preserve">Summa förväntade förluster som får inkluderas </t>
    </r>
  </si>
  <si>
    <r>
      <rPr>
        <sz val="9"/>
        <color rgb="FF000000"/>
        <rFont val="Verdana"/>
        <family val="2"/>
      </rPr>
      <t>160</t>
    </r>
  </si>
  <si>
    <r>
      <rPr>
        <b/>
        <sz val="11"/>
        <rFont val="Verdana"/>
        <family val="2"/>
      </rPr>
      <t>Riskvägda exponeringsbelopp för beräkning av taket för det överskott i avsättningar som får räknas som supplementärkapital</t>
    </r>
  </si>
  <si>
    <r>
      <rPr>
        <sz val="9"/>
        <color rgb="FF000000"/>
        <rFont val="Verdana"/>
        <family val="2"/>
      </rPr>
      <t>170</t>
    </r>
  </si>
  <si>
    <r>
      <rPr>
        <b/>
        <sz val="11"/>
        <rFont val="Verdana"/>
        <family val="2"/>
      </rPr>
      <t>Sammanlagda bruttoavsättningar som får räknas som supplementärkapital</t>
    </r>
  </si>
  <si>
    <r>
      <rPr>
        <sz val="9"/>
        <color rgb="FF000000"/>
        <rFont val="Verdana"/>
        <family val="2"/>
      </rPr>
      <t>180</t>
    </r>
  </si>
  <si>
    <r>
      <rPr>
        <b/>
        <sz val="11"/>
        <rFont val="Verdana"/>
        <family val="2"/>
      </rPr>
      <t>Riskvägda exponeringsbelopp för beräkning av taket för avsättningar som får räknas som supplementärkapital</t>
    </r>
  </si>
  <si>
    <r>
      <rPr>
        <b/>
        <sz val="11"/>
        <rFont val="Verdana"/>
        <family val="2"/>
      </rPr>
      <t>Tröskelvärden för avdrag från kärnprimärkapital</t>
    </r>
  </si>
  <si>
    <r>
      <rPr>
        <b/>
        <sz val="11"/>
        <rFont val="Verdana"/>
        <family val="2"/>
      </rPr>
      <t>Tröskelvärde för icke avdragsgilla innehav i enheter inom finanssektorn där institutet inte har ett väsentligt innehav</t>
    </r>
  </si>
  <si>
    <r>
      <rPr>
        <b/>
        <sz val="11"/>
        <rFont val="Verdana"/>
        <family val="2"/>
      </rPr>
      <t>Övre gräns på 10 % av kärnprimärkapitalet</t>
    </r>
  </si>
  <si>
    <r>
      <rPr>
        <b/>
        <sz val="11"/>
        <rFont val="Verdana"/>
        <family val="2"/>
      </rPr>
      <t>Övre gräns på 17,65 % av kärnprimärkapitalet</t>
    </r>
  </si>
  <si>
    <r>
      <rPr>
        <b/>
        <sz val="11"/>
        <rFont val="Verdana"/>
        <family val="2"/>
      </rPr>
      <t>Godtagbart för kvalificerade innehav utanför den finansiella sektorn</t>
    </r>
  </si>
  <si>
    <r>
      <rPr>
        <b/>
        <sz val="11"/>
        <rFont val="Verdana"/>
        <family val="2"/>
      </rPr>
      <t>Godtagbart kapital för stora exponeringar</t>
    </r>
  </si>
  <si>
    <r>
      <rPr>
        <b/>
        <sz val="11"/>
        <rFont val="Verdana"/>
        <family val="2"/>
      </rPr>
      <t>Investeringar i kapital i enheter inom finanssektorn där institutet inte har ett väsentligt innehav</t>
    </r>
  </si>
  <si>
    <r>
      <rPr>
        <b/>
        <sz val="11"/>
        <rFont val="Verdana"/>
        <family val="2"/>
      </rPr>
      <t>Innehav av kärnprimärkapitalinstrument i enheter inom finanssektorn där institutet inte har ett väsentligt innehav, netto efter korta positioner</t>
    </r>
  </si>
  <si>
    <r>
      <rPr>
        <sz val="10"/>
        <rFont val="Verdana"/>
        <family val="2"/>
      </rPr>
      <t>Direkta innehav av kärnprimärkapital i enheter inom finanssektorn där institutet inte har ett väsentligt innehav</t>
    </r>
  </si>
  <si>
    <r>
      <rPr>
        <sz val="10"/>
        <rFont val="Verdana"/>
        <family val="2"/>
      </rPr>
      <t>Direkta innehav brutto av kärnprimärkapital i enheter inom finanssektorn där institutet inte har ett väsentligt innehav</t>
    </r>
  </si>
  <si>
    <r>
      <rPr>
        <sz val="10"/>
        <rFont val="Verdana"/>
        <family val="2"/>
      </rPr>
      <t>(-) Tillåten avräkning av korta positioner i förhållande till de direkta bruttoinnehav som inkluderas ovan</t>
    </r>
  </si>
  <si>
    <r>
      <rPr>
        <sz val="10"/>
        <rFont val="Verdana"/>
        <family val="2"/>
      </rPr>
      <t>Indirekta innehav av kärnprimärkapital i enheter inom finanssektorn där institutet inte har ett väsentligt innehav</t>
    </r>
  </si>
  <si>
    <r>
      <rPr>
        <sz val="10"/>
        <rFont val="Verdana"/>
        <family val="2"/>
      </rPr>
      <t>Indirekta innehav brutto av kärnprimärkapital i enheter inom finanssektorn där institutet inte har ett väsentligt innehav</t>
    </r>
  </si>
  <si>
    <r>
      <rPr>
        <sz val="10"/>
        <rFont val="Verdana"/>
        <family val="2"/>
      </rPr>
      <t>(-) Tillåten avräkning av korta positioner i förhållande till de indirekta bruttoinnehav som inkluderas ovan</t>
    </r>
  </si>
  <si>
    <r>
      <rPr>
        <sz val="9"/>
        <color rgb="FF000000"/>
        <rFont val="Verdana"/>
        <family val="2"/>
      </rPr>
      <t>291</t>
    </r>
  </si>
  <si>
    <r>
      <rPr>
        <sz val="10"/>
        <rFont val="Verdana"/>
        <family val="2"/>
      </rPr>
      <t>Syntetiska innehav av kärnprimärkapital i enheter inom finanssektorn där institutet inte har ett väsentligt innehav</t>
    </r>
  </si>
  <si>
    <r>
      <rPr>
        <sz val="9"/>
        <color rgb="FF000000"/>
        <rFont val="Verdana"/>
        <family val="2"/>
      </rPr>
      <t>292</t>
    </r>
  </si>
  <si>
    <r>
      <rPr>
        <sz val="10"/>
        <rFont val="Verdana"/>
        <family val="2"/>
      </rPr>
      <t>Syntetiska innehav brutto av kärnprimärkapital i enheter inom finanssektorn där institutet inte har ett väsentligt innehav</t>
    </r>
  </si>
  <si>
    <r>
      <rPr>
        <sz val="9"/>
        <color rgb="FF000000"/>
        <rFont val="Verdana"/>
        <family val="2"/>
      </rPr>
      <t>293</t>
    </r>
  </si>
  <si>
    <r>
      <rPr>
        <sz val="10"/>
        <rFont val="Verdana"/>
        <family val="2"/>
      </rPr>
      <t>(-) Tillåten avräkning av korta positioner i förhållande till de syntetiska bruttoinnehav som inkluderas ovan</t>
    </r>
  </si>
  <si>
    <r>
      <rPr>
        <b/>
        <sz val="11"/>
        <rFont val="Verdana"/>
        <family val="2"/>
      </rPr>
      <t xml:space="preserve">Innehav av primärkapital i enheter inom finanssektorn där institutet inte har ett väsentligt innehav, netto efter korta positioner </t>
    </r>
  </si>
  <si>
    <r>
      <rPr>
        <sz val="10"/>
        <rFont val="Verdana"/>
        <family val="2"/>
      </rPr>
      <t>Direkta innehav av primärkapital i enheter inom finanssektorn där institutet inte har ett väsentligt innehav</t>
    </r>
  </si>
  <si>
    <r>
      <rPr>
        <sz val="10"/>
        <rFont val="Verdana"/>
        <family val="2"/>
      </rPr>
      <t>Direkta innehav brutto av primärkapital i enheter inom finanssektorn där institutet inte har ett väsentligt innehav</t>
    </r>
  </si>
  <si>
    <r>
      <rPr>
        <sz val="10"/>
        <rFont val="Verdana"/>
        <family val="2"/>
      </rPr>
      <t>(-) Tillåten avräkning av korta positioner i förhållande till de direkta bruttoinnehav som inkluderas ovan</t>
    </r>
  </si>
  <si>
    <r>
      <rPr>
        <sz val="10"/>
        <rFont val="Verdana"/>
        <family val="2"/>
      </rPr>
      <t>Indirekta innehav av primärkapital i enheter inom finanssektorn där institutet inte har ett väsentligt innehav</t>
    </r>
  </si>
  <si>
    <r>
      <rPr>
        <sz val="10"/>
        <rFont val="Verdana"/>
        <family val="2"/>
      </rPr>
      <t>Indirekta innehav brutto av primärkapital i enheter inom finanssektorn där institutet inte har ett väsentligt innehav</t>
    </r>
  </si>
  <si>
    <r>
      <rPr>
        <sz val="10"/>
        <rFont val="Verdana"/>
        <family val="2"/>
      </rPr>
      <t>(-) Tillåten avräkning av korta positioner i förhållande till de indirekta bruttoinnehav som inkluderas ovan</t>
    </r>
  </si>
  <si>
    <r>
      <rPr>
        <sz val="9"/>
        <color rgb="FF000000"/>
        <rFont val="Verdana"/>
        <family val="2"/>
      </rPr>
      <t>361</t>
    </r>
  </si>
  <si>
    <r>
      <rPr>
        <sz val="10"/>
        <rFont val="Verdana"/>
        <family val="2"/>
      </rPr>
      <t>Syntetiska innehav av primärkapital i enheter inom finanssektorn där institutet inte har ett väsentligt innehav</t>
    </r>
  </si>
  <si>
    <r>
      <rPr>
        <sz val="9"/>
        <color rgb="FF000000"/>
        <rFont val="Verdana"/>
        <family val="2"/>
      </rPr>
      <t>362</t>
    </r>
  </si>
  <si>
    <r>
      <rPr>
        <sz val="10"/>
        <rFont val="Verdana"/>
        <family val="2"/>
      </rPr>
      <t>Syntetiska innehav brutto av primärkapital i enheter inom finanssektorn där institutet inte har ett väsentligt innehav</t>
    </r>
  </si>
  <si>
    <r>
      <rPr>
        <sz val="9"/>
        <color rgb="FF000000"/>
        <rFont val="Verdana"/>
        <family val="2"/>
      </rPr>
      <t>363</t>
    </r>
  </si>
  <si>
    <r>
      <rPr>
        <sz val="10"/>
        <rFont val="Verdana"/>
        <family val="2"/>
      </rPr>
      <t>(-) Tillåten avräkning av korta positioner i förhållande till de syntetiska bruttoinnehav som inkluderas ovan</t>
    </r>
  </si>
  <si>
    <r>
      <rPr>
        <b/>
        <sz val="11"/>
        <rFont val="Verdana"/>
        <family val="2"/>
      </rPr>
      <t>Innehav av supplementärkapital i enheter inom finanssektorn där institutet inte har ett väsentligt innehav, netto efter korta positioner</t>
    </r>
  </si>
  <si>
    <r>
      <rPr>
        <sz val="10"/>
        <rFont val="Verdana"/>
        <family val="2"/>
      </rPr>
      <t>Direkta innehav av supplementärkapital i enheter inom finanssektorn där institutet inte har ett väsentligt innehav</t>
    </r>
  </si>
  <si>
    <r>
      <rPr>
        <sz val="10"/>
        <rFont val="Verdana"/>
        <family val="2"/>
      </rPr>
      <t>Direkta innehav brutto av supplementärkapital i enheter inom finanssektorn där institutet inte har ett väsentligt innehav</t>
    </r>
  </si>
  <si>
    <r>
      <rPr>
        <sz val="10"/>
        <rFont val="Verdana"/>
        <family val="2"/>
      </rPr>
      <t>(-) Tillåten avräkning av korta positioner i förhållande till de direkta bruttoinnehav som inkluderas ovan</t>
    </r>
  </si>
  <si>
    <r>
      <rPr>
        <sz val="10"/>
        <rFont val="Verdana"/>
        <family val="2"/>
      </rPr>
      <t>Indirekta innehav av supplementärkapital i enheter inom finanssektorn där institutet inte har ett väsentligt innehav</t>
    </r>
  </si>
  <si>
    <r>
      <rPr>
        <sz val="10"/>
        <rFont val="Verdana"/>
        <family val="2"/>
      </rPr>
      <t>Indirekta innehav brutto av supplementärkapital i enheter inom finanssektorn där institutet inte har ett väsentligt innehav</t>
    </r>
  </si>
  <si>
    <r>
      <rPr>
        <sz val="10"/>
        <rFont val="Verdana"/>
        <family val="2"/>
      </rPr>
      <t>(-) Tillåten avräkning av korta positioner i förhållande till de indirekta bruttoinnehav som inkluderas ovan</t>
    </r>
  </si>
  <si>
    <r>
      <rPr>
        <sz val="9"/>
        <color rgb="FF000000"/>
        <rFont val="Verdana"/>
        <family val="2"/>
      </rPr>
      <t>431</t>
    </r>
  </si>
  <si>
    <r>
      <rPr>
        <sz val="10"/>
        <rFont val="Verdana"/>
        <family val="2"/>
      </rPr>
      <t>Syntetiska innehav av supplementärkapital i enheter inom finanssektorn där institutet inte har ett väsentligt innehav</t>
    </r>
  </si>
  <si>
    <r>
      <rPr>
        <sz val="9"/>
        <color rgb="FF000000"/>
        <rFont val="Verdana"/>
        <family val="2"/>
      </rPr>
      <t>432</t>
    </r>
  </si>
  <si>
    <r>
      <rPr>
        <sz val="10"/>
        <rFont val="Verdana"/>
        <family val="2"/>
      </rPr>
      <t>Syntetiska innehav brutto av supplementärkapital i enheter inom finanssektorn där institutet inte har ett väsentligt innehav</t>
    </r>
  </si>
  <si>
    <r>
      <rPr>
        <sz val="9"/>
        <color rgb="FF000000"/>
        <rFont val="Verdana"/>
        <family val="2"/>
      </rPr>
      <t>433</t>
    </r>
  </si>
  <si>
    <r>
      <rPr>
        <sz val="10"/>
        <rFont val="Verdana"/>
        <family val="2"/>
      </rPr>
      <t>(-) Tillåten avräkning av korta positioner i förhållande till de syntetiska bruttoinnehav som inkluderas ovan</t>
    </r>
  </si>
  <si>
    <r>
      <rPr>
        <b/>
        <sz val="11"/>
        <rFont val="Verdana"/>
        <family val="2"/>
      </rPr>
      <t xml:space="preserve">Investeringar i kapital i enheter inom finanssektorn där institutet har ett väsentligt innehav   </t>
    </r>
  </si>
  <si>
    <r>
      <rPr>
        <b/>
        <sz val="11"/>
        <rFont val="Verdana"/>
        <family val="2"/>
      </rPr>
      <t>Innehav av kärnprimärkapitalinstrument i enheter inom finanssektorn där institutet har ett väsentligt innehav, netto efter korta positioner</t>
    </r>
  </si>
  <si>
    <r>
      <rPr>
        <sz val="10"/>
        <rFont val="Verdana"/>
        <family val="2"/>
      </rPr>
      <t>Direkta innehav av kärnprimärkapital i enheter inom finanssektorn där institutet har ett väsentligt innehav</t>
    </r>
  </si>
  <si>
    <r>
      <rPr>
        <sz val="10"/>
        <rFont val="Verdana"/>
        <family val="2"/>
      </rPr>
      <t>Direkta innehav brutto av kärnprimärkapital i enheter inom finanssektorn där institutet har ett väsentligt innehav</t>
    </r>
  </si>
  <si>
    <r>
      <rPr>
        <sz val="10"/>
        <rFont val="Verdana"/>
        <family val="2"/>
      </rPr>
      <t>(-) Tillåten avräkning av korta positioner i förhållande till de direkta bruttoinnehav som inkluderas ovan</t>
    </r>
  </si>
  <si>
    <r>
      <rPr>
        <sz val="10"/>
        <rFont val="Verdana"/>
        <family val="2"/>
      </rPr>
      <t>Indirekta innehav av kärnprimärkapital i enheter inom finanssektorn där institutet har ett väsentligt innehav</t>
    </r>
  </si>
  <si>
    <r>
      <rPr>
        <sz val="10"/>
        <rFont val="Verdana"/>
        <family val="2"/>
      </rPr>
      <t>Indirekta innehav brutto av kärnprimärkapital i enheter inom finanssektorn där institutet har ett väsentligt innehav</t>
    </r>
  </si>
  <si>
    <r>
      <rPr>
        <sz val="10"/>
        <rFont val="Verdana"/>
        <family val="2"/>
      </rPr>
      <t>(-) Tillåten avräkning av korta positioner i förhållande till de indirekta bruttoinnehav som inkluderas ovan</t>
    </r>
  </si>
  <si>
    <r>
      <rPr>
        <sz val="9"/>
        <rFont val="Verdana"/>
        <family val="2"/>
      </rPr>
      <t>501</t>
    </r>
  </si>
  <si>
    <r>
      <rPr>
        <sz val="10"/>
        <rFont val="Verdana"/>
        <family val="2"/>
      </rPr>
      <t>Syntetiska innehav av kärnprimärkapital i enheter inom finanssektorn där institutet har ett väsentligt innehav</t>
    </r>
  </si>
  <si>
    <r>
      <rPr>
        <sz val="9"/>
        <rFont val="Verdana"/>
        <family val="2"/>
      </rPr>
      <t>502</t>
    </r>
  </si>
  <si>
    <r>
      <rPr>
        <sz val="10"/>
        <rFont val="Verdana"/>
        <family val="2"/>
      </rPr>
      <t>Syntetiska innehav brutto av kärnprimärkapital i enheter inom finanssektorn där institutet har ett väsentligt innehav</t>
    </r>
  </si>
  <si>
    <r>
      <rPr>
        <sz val="9"/>
        <rFont val="Verdana"/>
        <family val="2"/>
      </rPr>
      <t>503</t>
    </r>
  </si>
  <si>
    <r>
      <rPr>
        <sz val="10"/>
        <rFont val="Verdana"/>
        <family val="2"/>
      </rPr>
      <t>(-) Tillåten avräkning av korta positioner i förhållande till de syntetiska bruttoinnehav som inkluderas ovan</t>
    </r>
  </si>
  <si>
    <r>
      <rPr>
        <b/>
        <sz val="11"/>
        <rFont val="Verdana"/>
        <family val="2"/>
      </rPr>
      <t xml:space="preserve">Innehav av primärkapital i enheter inom finanssektorn där institutet har ett väsentligt innehav, netto efter korta positioner </t>
    </r>
  </si>
  <si>
    <r>
      <rPr>
        <sz val="10"/>
        <rFont val="Verdana"/>
        <family val="2"/>
      </rPr>
      <t>Direkta innehav av primärkapital i enheter inom finanssektorn där institutet har ett väsentligt innehav</t>
    </r>
  </si>
  <si>
    <r>
      <rPr>
        <sz val="10"/>
        <rFont val="Verdana"/>
        <family val="2"/>
      </rPr>
      <t>Direkta innehav brutto av primärkapital i enheter inom finanssektorn där institutet har ett väsentligt innehav</t>
    </r>
  </si>
  <si>
    <r>
      <rPr>
        <sz val="10"/>
        <rFont val="Verdana"/>
        <family val="2"/>
      </rPr>
      <t>(-) Tillåten avräkning av korta positioner i förhållande till de direkta bruttoinnehav som inkluderas ovan</t>
    </r>
  </si>
  <si>
    <r>
      <rPr>
        <sz val="10"/>
        <rFont val="Verdana"/>
        <family val="2"/>
      </rPr>
      <t>Indirekta innehav av primärkapital i enheter inom finanssektorn där institutet har ett väsentligt innehav</t>
    </r>
  </si>
  <si>
    <r>
      <rPr>
        <sz val="10"/>
        <rFont val="Verdana"/>
        <family val="2"/>
      </rPr>
      <t>Indirekta innehav brutto av primärkapital i enheter inom finanssektorn där institutet har ett väsentligt innehav</t>
    </r>
  </si>
  <si>
    <r>
      <rPr>
        <sz val="10"/>
        <rFont val="Verdana"/>
        <family val="2"/>
      </rPr>
      <t>(-) Tillåten avräkning av korta positioner i förhållande till de indirekta bruttoinnehav som inkluderas ovan</t>
    </r>
  </si>
  <si>
    <r>
      <rPr>
        <sz val="9"/>
        <rFont val="Verdana"/>
        <family val="2"/>
      </rPr>
      <t>571</t>
    </r>
  </si>
  <si>
    <r>
      <rPr>
        <sz val="10"/>
        <rFont val="Verdana"/>
        <family val="2"/>
      </rPr>
      <t>Syntetiska innehav av primärkapital i enheter inom finanssektorn där institutet har ett väsentligt innehav</t>
    </r>
  </si>
  <si>
    <r>
      <rPr>
        <sz val="9"/>
        <rFont val="Verdana"/>
        <family val="2"/>
      </rPr>
      <t>572</t>
    </r>
  </si>
  <si>
    <r>
      <rPr>
        <sz val="10"/>
        <rFont val="Verdana"/>
        <family val="2"/>
      </rPr>
      <t>Syntetiska innehav brutto av primärkapital i enheter inom finanssektorn där institutet har ett väsentligt innehav</t>
    </r>
  </si>
  <si>
    <r>
      <rPr>
        <sz val="9"/>
        <rFont val="Verdana"/>
        <family val="2"/>
      </rPr>
      <t>573</t>
    </r>
  </si>
  <si>
    <r>
      <rPr>
        <sz val="10"/>
        <rFont val="Verdana"/>
        <family val="2"/>
      </rPr>
      <t>(-) Tillåten avräkning av korta positioner i förhållande till de syntetiska bruttoinnehav som inkluderas ovan</t>
    </r>
  </si>
  <si>
    <r>
      <rPr>
        <b/>
        <sz val="11"/>
        <rFont val="Verdana"/>
        <family val="2"/>
      </rPr>
      <t>Innehav av supplementärkapital i enheter inom finanssektorn där institutet har ett väsentligt innehav, netto efter korta positioner</t>
    </r>
  </si>
  <si>
    <r>
      <rPr>
        <sz val="10"/>
        <rFont val="Verdana"/>
        <family val="2"/>
      </rPr>
      <t>Direkta innehav av supplementärkapital i enheter inom finanssektorn där institutet har ett väsentligt innehav</t>
    </r>
  </si>
  <si>
    <r>
      <rPr>
        <sz val="10"/>
        <rFont val="Verdana"/>
        <family val="2"/>
      </rPr>
      <t>Direkta innehav brutto av supplementärkapital i enheter inom finanssektorn där institutet har ett väsentligt innehav</t>
    </r>
  </si>
  <si>
    <r>
      <rPr>
        <sz val="10"/>
        <rFont val="Verdana"/>
        <family val="2"/>
      </rPr>
      <t>(-) Tillåten avräkning av korta positioner i förhållande till de direkta bruttoinnehav som inkluderas ovan</t>
    </r>
  </si>
  <si>
    <r>
      <rPr>
        <sz val="10"/>
        <rFont val="Verdana"/>
        <family val="2"/>
      </rPr>
      <t>Indirekta innehav av supplementärkapital i enheter inom finanssektorn där institutet har ett väsentligt innehav</t>
    </r>
  </si>
  <si>
    <r>
      <rPr>
        <sz val="10"/>
        <rFont val="Verdana"/>
        <family val="2"/>
      </rPr>
      <t>Indirekta innehav brutto av supplementärkapital i enheter inom finanssektorn där institutet har ett väsentligt innehav</t>
    </r>
  </si>
  <si>
    <r>
      <rPr>
        <sz val="10"/>
        <rFont val="Verdana"/>
        <family val="2"/>
      </rPr>
      <t>(-) Tillåten avräkning av korta positioner i förhållande till de indirekta bruttoinnehav som inkluderas ovan</t>
    </r>
  </si>
  <si>
    <r>
      <rPr>
        <sz val="9"/>
        <color rgb="FF000000"/>
        <rFont val="Verdana"/>
        <family val="2"/>
      </rPr>
      <t>641</t>
    </r>
  </si>
  <si>
    <r>
      <rPr>
        <sz val="10"/>
        <rFont val="Verdana"/>
        <family val="2"/>
      </rPr>
      <t>Syntetiska innehav av supplementärkapital i enheter inom finanssektorn där institutet har ett väsentligt innehav</t>
    </r>
  </si>
  <si>
    <r>
      <rPr>
        <sz val="9"/>
        <color rgb="FF000000"/>
        <rFont val="Verdana"/>
        <family val="2"/>
      </rPr>
      <t>642</t>
    </r>
  </si>
  <si>
    <r>
      <rPr>
        <sz val="10"/>
        <rFont val="Verdana"/>
        <family val="2"/>
      </rPr>
      <t>Syntetiska innehav brutto av supplementärkapital i enheter inom finanssektorn där institutet har ett väsentligt innehav</t>
    </r>
  </si>
  <si>
    <r>
      <rPr>
        <sz val="9"/>
        <color rgb="FF000000"/>
        <rFont val="Verdana"/>
        <family val="2"/>
      </rPr>
      <t>643</t>
    </r>
  </si>
  <si>
    <r>
      <rPr>
        <sz val="10"/>
        <rFont val="Verdana"/>
        <family val="2"/>
      </rPr>
      <t>(-) Tillåten avräkning av korta positioner i förhållande till de syntetiska bruttoinnehav som inkluderas ovan</t>
    </r>
  </si>
  <si>
    <r>
      <rPr>
        <b/>
        <sz val="11"/>
        <rFont val="Verdana"/>
        <family val="2"/>
      </rPr>
      <t xml:space="preserve">Totala riskvägda exponeringsbelopp för innehav </t>
    </r>
    <r>
      <rPr>
        <b/>
        <sz val="11"/>
        <color theme="1"/>
        <rFont val="Verdana"/>
        <family val="2"/>
      </rPr>
      <t>som inte har dragits av från motsvarande kapitalkategori:</t>
    </r>
  </si>
  <si>
    <r>
      <rPr>
        <b/>
        <sz val="11"/>
        <rFont val="Verdana"/>
        <family val="2"/>
      </rPr>
      <t>Riskvägda exponeringar i innehav av kärnprimärkapital i enheter inom finanssektorn som inte dras av från institutets kärnprimärkapital</t>
    </r>
  </si>
  <si>
    <r>
      <rPr>
        <b/>
        <sz val="11"/>
        <rFont val="Verdana"/>
        <family val="2"/>
      </rPr>
      <t>Riskvägda exponeringar i innehav av primärkapital i enheter inom finanssektorn som inte dras av från institutets primärkapital</t>
    </r>
  </si>
  <si>
    <r>
      <rPr>
        <b/>
        <sz val="11"/>
        <rFont val="Verdana"/>
        <family val="2"/>
      </rPr>
      <t>Riskvägda exponeringar i innehav av supplementärkapital i enheter inom finanssektorn som inte dras av från institutets supplementärkapital</t>
    </r>
  </si>
  <si>
    <r>
      <rPr>
        <b/>
        <sz val="11"/>
        <rFont val="Verdana"/>
        <family val="2"/>
      </rPr>
      <t>Tillfälligt undantag från avdrag från kapitalbasen</t>
    </r>
  </si>
  <si>
    <r>
      <rPr>
        <b/>
        <sz val="11"/>
        <rFont val="Verdana"/>
        <family val="2"/>
      </rPr>
      <t>Innehav av kärnprimärkapitalinstrument i enheter inom finanssektorn där institutet inte har ett väsentligt innehav som omfattas av tillfälligt undantag</t>
    </r>
  </si>
  <si>
    <r>
      <rPr>
        <b/>
        <sz val="11"/>
        <rFont val="Verdana"/>
        <family val="2"/>
      </rPr>
      <t>Innehav av kärnprimärkapitalinstrument i enheter inom finanssektorn där institutet har ett väsentligt innehav som omfattas av tillfälligt undantag</t>
    </r>
  </si>
  <si>
    <r>
      <rPr>
        <b/>
        <sz val="11"/>
        <rFont val="Verdana"/>
        <family val="2"/>
      </rPr>
      <t>Innehav av primärkapitalinstrument i enheter inom finanssektorn där institutet inte har ett väsentligt innehav som omfattas av tillfälligt undantag</t>
    </r>
  </si>
  <si>
    <r>
      <rPr>
        <b/>
        <sz val="11"/>
        <rFont val="Verdana"/>
        <family val="2"/>
      </rPr>
      <t>Innehav av primärkapitalinstrument i enheter inom finanssektorn där institutet har ett väsentligt innehav som omfattas av tillfälligt undantag</t>
    </r>
  </si>
  <si>
    <r>
      <rPr>
        <b/>
        <sz val="11"/>
        <rFont val="Verdana"/>
        <family val="2"/>
      </rPr>
      <t>Innehav av supplementärkapitalinstrument i enheter inom finanssektorn där institutet inte har ett väsentligt innehav som omfattas av tillfälligt undantag</t>
    </r>
  </si>
  <si>
    <r>
      <rPr>
        <b/>
        <sz val="11"/>
        <rFont val="Verdana"/>
        <family val="2"/>
      </rPr>
      <t>Innehav av supplementärkapitalinstrument i enheter inom finanssektorn där institutet har ett väsentligt innehav som omfattas av tillfälligt undantag</t>
    </r>
  </si>
  <si>
    <r>
      <rPr>
        <b/>
        <sz val="11"/>
        <rFont val="Verdana"/>
        <family val="2"/>
      </rPr>
      <t>Kapitalbuffertar</t>
    </r>
  </si>
  <si>
    <r>
      <rPr>
        <b/>
        <sz val="11"/>
        <rFont val="Verdana"/>
        <family val="2"/>
      </rPr>
      <t>Kombinerade buffertkrav</t>
    </r>
  </si>
  <si>
    <r>
      <rPr>
        <b/>
        <sz val="11"/>
        <rFont val="Verdana"/>
        <family val="2"/>
      </rPr>
      <t>Kapitalkonserveringsbuffert</t>
    </r>
  </si>
  <si>
    <r>
      <rPr>
        <b/>
        <sz val="11"/>
        <rFont val="Verdana"/>
        <family val="2"/>
      </rPr>
      <t>Konserveringsbuffert på grund av makrotillsynsrisker eller systemrisker identifierade på medlemsstatsnivå</t>
    </r>
  </si>
  <si>
    <r>
      <rPr>
        <b/>
        <sz val="11"/>
        <rFont val="Verdana"/>
        <family val="2"/>
      </rPr>
      <t>Institutspecifik kontracyklisk kapitalbuffert</t>
    </r>
  </si>
  <si>
    <r>
      <rPr>
        <b/>
        <sz val="11"/>
        <rFont val="Verdana"/>
        <family val="2"/>
      </rPr>
      <t>Systemriskbuffert</t>
    </r>
  </si>
  <si>
    <r>
      <rPr>
        <b/>
        <sz val="11"/>
        <rFont val="Verdana"/>
        <family val="2"/>
      </rPr>
      <t>Buffert för systemviktigt institut</t>
    </r>
  </si>
  <si>
    <r>
      <rPr>
        <b/>
        <sz val="11"/>
        <rFont val="Verdana"/>
        <family val="2"/>
      </rPr>
      <t>Buffert för globalt systemviktigt institut</t>
    </r>
  </si>
  <si>
    <r>
      <rPr>
        <b/>
        <sz val="11"/>
        <rFont val="Verdana"/>
        <family val="2"/>
      </rPr>
      <t>Buffert för andra systemviktiga institut</t>
    </r>
  </si>
  <si>
    <r>
      <rPr>
        <b/>
        <sz val="11"/>
        <rFont val="Verdana"/>
        <family val="2"/>
      </rPr>
      <t>Krav enligt pelare II</t>
    </r>
  </si>
  <si>
    <r>
      <rPr>
        <b/>
        <sz val="11"/>
        <rFont val="Verdana"/>
        <family val="2"/>
      </rPr>
      <t>Kapitalbaskrav avseende justeringar enligt pelare II</t>
    </r>
  </si>
  <si>
    <r>
      <rPr>
        <b/>
        <sz val="11"/>
        <rFont val="Verdana"/>
        <family val="2"/>
      </rPr>
      <t>Ytterligare information för värdepappersföretag</t>
    </r>
  </si>
  <si>
    <r>
      <rPr>
        <b/>
        <sz val="11"/>
        <rFont val="Verdana"/>
        <family val="2"/>
      </rPr>
      <t>Startkapital</t>
    </r>
  </si>
  <si>
    <r>
      <rPr>
        <b/>
        <sz val="11"/>
        <rFont val="Verdana"/>
        <family val="2"/>
      </rPr>
      <t>Kapitalbas baserad på fasta omkostnader</t>
    </r>
  </si>
  <si>
    <r>
      <rPr>
        <b/>
        <sz val="11"/>
        <rFont val="Verdana"/>
        <family val="2"/>
      </rPr>
      <t>Ytterligare information för beräkning av rapporteringströsklar</t>
    </r>
  </si>
  <si>
    <r>
      <rPr>
        <b/>
        <sz val="11"/>
        <rFont val="Verdana"/>
        <family val="2"/>
      </rPr>
      <t>Icke-nationella ursprungliga exponeringar</t>
    </r>
  </si>
  <si>
    <r>
      <rPr>
        <b/>
        <sz val="11"/>
        <rFont val="Verdana"/>
        <family val="2"/>
      </rPr>
      <t>Totala ursprungliga exponeringar</t>
    </r>
  </si>
  <si>
    <r>
      <rPr>
        <b/>
        <sz val="11"/>
        <rFont val="Verdana"/>
        <family val="2"/>
      </rPr>
      <t>Basel I-golvet</t>
    </r>
  </si>
  <si>
    <r>
      <rPr>
        <b/>
        <sz val="11"/>
        <rFont val="Verdana"/>
        <family val="2"/>
      </rPr>
      <t>Justeringar av total kapitalbas</t>
    </r>
  </si>
  <si>
    <r>
      <rPr>
        <b/>
        <sz val="11"/>
        <rFont val="Verdana"/>
        <family val="2"/>
      </rPr>
      <t>Kapitalbas fullständigt justerad för Basel I-golvet</t>
    </r>
  </si>
  <si>
    <r>
      <rPr>
        <b/>
        <sz val="11"/>
        <rFont val="Verdana"/>
        <family val="2"/>
      </rPr>
      <t>Kapitalbaskrav för Basel I-golvet</t>
    </r>
  </si>
  <si>
    <r>
      <rPr>
        <b/>
        <sz val="11"/>
        <rFont val="Verdana"/>
        <family val="2"/>
      </rPr>
      <t>Kapitalbaskrav för Basel I-golvet - alternativ SA</t>
    </r>
  </si>
  <si>
    <r>
      <rPr>
        <b/>
        <sz val="11"/>
        <rFont val="Verdana"/>
        <family val="2"/>
      </rPr>
      <t xml:space="preserve">Underskott i totalt kapital när det gäller minimikapitalbaskrav för Basel I-golvet </t>
    </r>
  </si>
  <si>
    <r>
      <rPr>
        <b/>
        <sz val="16"/>
        <rFont val="Verdana"/>
        <family val="2"/>
      </rPr>
      <t>C 07.00 – KREDITRISK OCH MOTPARTSRISK OCH TRANSAKTIONER UTAN SAMTIDIG PRESTATION: Tillämpning av schablonmetoden på kapitalkrav (CR SA)</t>
    </r>
  </si>
  <si>
    <r>
      <rPr>
        <b/>
        <sz val="16"/>
        <rFont val="Verdana"/>
        <family val="2"/>
      </rPr>
      <t>C 07.00 – KREDITRISK OCH MOTPARTSRISK OCH TRANSAKTIONER UTAN SAMTIDIG PRESTATION: Tillämpning av schablonmetoden på kapitalkrav (CR SA)</t>
    </r>
  </si>
  <si>
    <r>
      <rPr>
        <b/>
        <sz val="11"/>
        <rFont val="Verdana"/>
        <family val="2"/>
      </rPr>
      <t xml:space="preserve">Exponeringsklass (schablonmetod)    </t>
    </r>
  </si>
  <si>
    <r>
      <rPr>
        <b/>
        <sz val="11"/>
        <rFont val="Verdana"/>
        <family val="2"/>
      </rPr>
      <t>URSPRUNGLIG EXPONERING FÖRE KONVERTERINGS-FAKTORER</t>
    </r>
  </si>
  <si>
    <r>
      <rPr>
        <b/>
        <sz val="11"/>
        <rFont val="Verdana"/>
        <family val="2"/>
      </rPr>
      <t>(-) VÄRDE-JUSTERINGAR OCH AVSÄTTNINGAR AVSEENDE DEN URSPRUNGLIGA EXPONERINGEN</t>
    </r>
  </si>
  <si>
    <r>
      <rPr>
        <b/>
        <sz val="11"/>
        <rFont val="Verdana"/>
        <family val="2"/>
      </rPr>
      <t>EXPONERING NETTO EFTER VÄRDE-JUSTERINGAR OCH AVSÄTTNINGAR</t>
    </r>
  </si>
  <si>
    <r>
      <rPr>
        <b/>
        <sz val="11"/>
        <rFont val="Verdana"/>
        <family val="2"/>
      </rPr>
      <t>METODER FÖR KREDITRISKREDUCERING MED SUBSTITUTIONSEFFEKTER PÅ EXPONERINGEN</t>
    </r>
  </si>
  <si>
    <r>
      <rPr>
        <b/>
        <sz val="11"/>
        <rFont val="Verdana"/>
        <family val="2"/>
      </rPr>
      <t>EXPONERING NETTO EFTER KREDITRISK-REDUCERING MED SUBSTITUTIONS-EFFEKTER FÖRE KONVERTERINGS-FAKTORER</t>
    </r>
  </si>
  <si>
    <r>
      <rPr>
        <b/>
        <sz val="11"/>
        <rFont val="Verdana"/>
        <family val="2"/>
      </rPr>
      <t xml:space="preserve">METODER FÖR KREDITRISKREDUCERING SOM PÅVERKAR EXPONERINGSBELOPPET: FÖRBETALT KREDITRISKSKYDD FULLSTÄNDIG METOD FÖR FINANSIELLA SÄKERHETER </t>
    </r>
  </si>
  <si>
    <r>
      <rPr>
        <b/>
        <sz val="11"/>
        <rFont val="Verdana"/>
        <family val="2"/>
      </rPr>
      <t>FULLSTÄNDIGT JUSTERAT EXPONERINGS-VÄRDE (E*)</t>
    </r>
  </si>
  <si>
    <r>
      <rPr>
        <b/>
        <sz val="11"/>
        <rFont val="Verdana"/>
        <family val="2"/>
      </rPr>
      <t>UPPDELNING AV DEN FULLSTÄNDIGT JUSTERADE EXPONERINGEN I POSTER UTANFÖR BALANSRÄKNINGEN PER KONVERTERINGSFAKTOR</t>
    </r>
  </si>
  <si>
    <r>
      <rPr>
        <b/>
        <sz val="11"/>
        <rFont val="Verdana"/>
        <family val="2"/>
      </rPr>
      <t xml:space="preserve">EXPONERINGSVÄRDE </t>
    </r>
  </si>
  <si>
    <r>
      <rPr>
        <b/>
        <sz val="11"/>
        <rFont val="Verdana"/>
        <family val="2"/>
      </rPr>
      <t>RISKVÄGT EXPONERINGS-BELOPP FÖRE STÖDFAKTORN FÖR SMÅ OCH MEDELSTORA FÖRETAG</t>
    </r>
  </si>
  <si>
    <r>
      <rPr>
        <b/>
        <sz val="11"/>
        <rFont val="Verdana"/>
        <family val="2"/>
      </rPr>
      <t>RISKVÄGT EXPONERINGSBELOPP EFTER STÖDFAKTORN FÖR SMÅ OCH MEDELSTORA FÖRETAG</t>
    </r>
  </si>
  <si>
    <r>
      <rPr>
        <b/>
        <sz val="11"/>
        <rFont val="Verdana"/>
        <family val="2"/>
      </rPr>
      <t>OBETALT KREDITRISK-SKYDD JUSTERADE VÄRDEN (Ga)</t>
    </r>
  </si>
  <si>
    <r>
      <rPr>
        <b/>
        <sz val="11"/>
        <rFont val="Verdana"/>
        <family val="2"/>
      </rPr>
      <t>FÖRBETALT KREDITRISKSKYDD</t>
    </r>
  </si>
  <si>
    <r>
      <rPr>
        <b/>
        <sz val="11"/>
        <rFont val="Verdana"/>
        <family val="2"/>
      </rPr>
      <t>SUBSTITUTION AV EXPONERINGEN TILL FÖLJD AV KREDITRISK-REDUCERING</t>
    </r>
  </si>
  <si>
    <r>
      <rPr>
        <b/>
        <sz val="11"/>
        <rFont val="Verdana"/>
        <family val="2"/>
      </rPr>
      <t xml:space="preserve">VOLATILITETS-JUSTERING AV EXPONERINGEN </t>
    </r>
  </si>
  <si>
    <r>
      <rPr>
        <b/>
        <sz val="11"/>
        <rFont val="Verdana"/>
        <family val="2"/>
      </rPr>
      <t>(-) FINANSIELL SÄKERHET: JUSTERAT VÄRDE (Cvam)</t>
    </r>
  </si>
  <si>
    <r>
      <rPr>
        <b/>
        <sz val="11"/>
        <rFont val="Verdana"/>
        <family val="2"/>
      </rPr>
      <t>VARAV: TILL FÖLJD AV MOTPARTSRISK</t>
    </r>
  </si>
  <si>
    <r>
      <rPr>
        <b/>
        <sz val="11"/>
        <rFont val="Verdana"/>
        <family val="2"/>
      </rPr>
      <t>VARAV:  MED EN KREDIT-VÄRDERING AV ETT UTSETT EXTERNT KREDIT-VÄRDERINGS-INSTITUT</t>
    </r>
  </si>
  <si>
    <r>
      <rPr>
        <b/>
        <sz val="11"/>
        <rFont val="Verdana"/>
        <family val="2"/>
      </rPr>
      <t>(-) GARANTIER</t>
    </r>
  </si>
  <si>
    <r>
      <rPr>
        <b/>
        <sz val="11"/>
        <rFont val="Verdana"/>
        <family val="2"/>
      </rPr>
      <t>(-) KREDIT-DERIVAT</t>
    </r>
  </si>
  <si>
    <r>
      <rPr>
        <b/>
        <sz val="11"/>
        <rFont val="Verdana"/>
        <family val="2"/>
      </rPr>
      <t>(-) FINANSIELL SÄKERHET: FÖRENKLAD METOD</t>
    </r>
  </si>
  <si>
    <r>
      <rPr>
        <b/>
        <sz val="11"/>
        <rFont val="Verdana"/>
        <family val="2"/>
      </rPr>
      <t>(-) ÖVRIGT FÖRBETALT KREDITRISK-SKYDD</t>
    </r>
  </si>
  <si>
    <r>
      <rPr>
        <b/>
        <sz val="11"/>
        <rFont val="Verdana"/>
        <family val="2"/>
      </rPr>
      <t>(-) SUMMA UTFLÖDEN</t>
    </r>
  </si>
  <si>
    <r>
      <rPr>
        <b/>
        <sz val="11"/>
        <rFont val="Verdana"/>
        <family val="2"/>
      </rPr>
      <t>SUMMA INFLÖDEN (+)</t>
    </r>
  </si>
  <si>
    <r>
      <rPr>
        <b/>
        <sz val="11"/>
        <rFont val="Verdana"/>
        <family val="2"/>
      </rPr>
      <t xml:space="preserve">(-) VARAV: VOLATILITETS- OCH LÖPTIDS-JUSTERINGAR </t>
    </r>
  </si>
  <si>
    <r>
      <rPr>
        <b/>
        <sz val="11"/>
        <rFont val="Verdana"/>
        <family val="2"/>
      </rPr>
      <t>VARAV: TILL FÖLJD AV MOTPARTSRISK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</si>
  <si>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</si>
  <si>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</si>
  <si>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</si>
  <si>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</si>
  <si>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</si>
  <si>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</si>
  <si>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</si>
  <si>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</si>
  <si>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</si>
  <si>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</si>
  <si>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</si>
  <si>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</si>
  <si>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140</t>
    </r>
  </si>
  <si>
    <r>
      <rPr>
        <sz val="9"/>
        <rFont val="Verdana"/>
        <family val="2"/>
      </rPr>
      <t>150</t>
    </r>
  </si>
  <si>
    <r>
      <rPr>
        <sz val="9"/>
        <rFont val="Verdana"/>
        <family val="2"/>
      </rPr>
      <t>160</t>
    </r>
  </si>
  <si>
    <r>
      <rPr>
        <sz val="9"/>
        <rFont val="Verdana"/>
        <family val="2"/>
      </rPr>
      <t>170</t>
    </r>
  </si>
  <si>
    <r>
      <rPr>
        <sz val="9"/>
        <rFont val="Verdana"/>
        <family val="2"/>
      </rPr>
      <t>180</t>
    </r>
  </si>
  <si>
    <r>
      <rPr>
        <sz val="9"/>
        <rFont val="Verdana"/>
        <family val="2"/>
      </rPr>
      <t>190</t>
    </r>
  </si>
  <si>
    <r>
      <rPr>
        <sz val="9"/>
        <rFont val="Verdana"/>
        <family val="2"/>
      </rPr>
      <t>200</t>
    </r>
  </si>
  <si>
    <r>
      <rPr>
        <sz val="9"/>
        <rFont val="Verdana"/>
        <family val="2"/>
      </rPr>
      <t>210</t>
    </r>
  </si>
  <si>
    <r>
      <rPr>
        <sz val="9"/>
        <rFont val="Verdana"/>
        <family val="2"/>
      </rPr>
      <t>230</t>
    </r>
  </si>
  <si>
    <r>
      <rPr>
        <sz val="9"/>
        <rFont val="Verdana"/>
        <family val="2"/>
      </rPr>
      <t>240</t>
    </r>
  </si>
  <si>
    <r>
      <rPr>
        <sz val="9"/>
        <rFont val="Verdana"/>
        <family val="2"/>
      </rPr>
      <t>010</t>
    </r>
  </si>
  <si>
    <r>
      <rPr>
        <b/>
        <sz val="11"/>
        <rFont val="Verdana"/>
        <family val="2"/>
      </rPr>
      <t>SUMMA EXPONERINGAR</t>
    </r>
  </si>
  <si>
    <r>
      <rPr>
        <sz val="11"/>
        <rFont val="Verdana"/>
        <family val="2"/>
      </rPr>
      <t>Cell länkad till CA</t>
    </r>
  </si>
  <si>
    <r>
      <rPr>
        <sz val="9"/>
        <rFont val="Verdana"/>
        <family val="2"/>
      </rPr>
      <t>015</t>
    </r>
  </si>
  <si>
    <r>
      <rPr>
        <b/>
        <sz val="11"/>
        <rFont val="Verdana"/>
        <family val="2"/>
      </rPr>
      <t>varav: Fallerade exponeringar</t>
    </r>
  </si>
  <si>
    <r>
      <rPr>
        <sz val="9"/>
        <rFont val="Verdana"/>
        <family val="2"/>
      </rPr>
      <t>020</t>
    </r>
  </si>
  <si>
    <r>
      <rPr>
        <b/>
        <sz val="11"/>
        <rFont val="Verdana"/>
        <family val="2"/>
      </rPr>
      <t>varav: Små och medelstora företag</t>
    </r>
  </si>
  <si>
    <r>
      <rPr>
        <sz val="9"/>
        <rFont val="Verdana"/>
        <family val="2"/>
      </rPr>
      <t>030</t>
    </r>
  </si>
  <si>
    <r>
      <rPr>
        <b/>
        <sz val="11"/>
        <rFont val="Verdana"/>
        <family val="2"/>
      </rPr>
      <t xml:space="preserve">varav: Exponeringar som omfattas av stödfaktorn för små och medelstora företag </t>
    </r>
  </si>
  <si>
    <r>
      <rPr>
        <sz val="9"/>
        <rFont val="Verdana"/>
        <family val="2"/>
      </rPr>
      <t>040</t>
    </r>
  </si>
  <si>
    <r>
      <rPr>
        <b/>
        <sz val="11"/>
        <rFont val="Verdana"/>
        <family val="2"/>
      </rPr>
      <t>varav: Säkrade genom panträtt i fastigheter – bostadsfastigheter</t>
    </r>
  </si>
  <si>
    <r>
      <rPr>
        <sz val="9"/>
        <rFont val="Verdana"/>
        <family val="2"/>
      </rPr>
      <t>050</t>
    </r>
  </si>
  <si>
    <r>
      <rPr>
        <b/>
        <sz val="11"/>
        <rFont val="Verdana"/>
        <family val="2"/>
      </rPr>
      <t>varav: Exponeringar enligt permanent partiell användning av schablonmetoden</t>
    </r>
  </si>
  <si>
    <r>
      <rPr>
        <sz val="9"/>
        <rFont val="Verdana"/>
        <family val="2"/>
      </rPr>
      <t>060</t>
    </r>
  </si>
  <si>
    <r>
      <rPr>
        <b/>
        <sz val="11"/>
        <rFont val="Verdana"/>
        <family val="2"/>
      </rPr>
      <t>varav: Exponeringar enligt schablonmetoden med förhandstillstånd från tillsynsmyndigheten för att stegvis införa en internmetod</t>
    </r>
  </si>
  <si>
    <r>
      <rPr>
        <b/>
        <sz val="11"/>
        <rFont val="Verdana"/>
        <family val="2"/>
      </rPr>
      <t xml:space="preserve">  UPPDELNING AV SAMMANLAGDA EXPONERINGAR PER EXPONERINGSTYP:</t>
    </r>
  </si>
  <si>
    <r>
      <rPr>
        <sz val="9"/>
        <rFont val="Verdana"/>
        <family val="2"/>
      </rPr>
      <t>070</t>
    </r>
  </si>
  <si>
    <r>
      <rPr>
        <b/>
        <sz val="11"/>
        <rFont val="Verdana"/>
        <family val="2"/>
      </rPr>
      <t>Exponeringar i balansräkningen som omfattas av kreditrisk</t>
    </r>
  </si>
  <si>
    <r>
      <rPr>
        <sz val="9"/>
        <rFont val="Verdana"/>
        <family val="2"/>
      </rPr>
      <t>080</t>
    </r>
  </si>
  <si>
    <r>
      <rPr>
        <b/>
        <sz val="11"/>
        <rFont val="Verdana"/>
        <family val="2"/>
      </rPr>
      <t>Exponeringar utanför balansräkningen som omfattas av kreditrisk</t>
    </r>
  </si>
  <si>
    <r>
      <rPr>
        <b/>
        <sz val="11"/>
        <rFont val="Verdana"/>
        <family val="2"/>
      </rPr>
      <t>Exponeringar/transaktioner som omfattas av motpartsrisk</t>
    </r>
  </si>
  <si>
    <r>
      <rPr>
        <sz val="9"/>
        <rFont val="Verdana"/>
        <family val="2"/>
      </rPr>
      <t>090</t>
    </r>
  </si>
  <si>
    <r>
      <rPr>
        <b/>
        <sz val="11"/>
        <rFont val="Verdana"/>
        <family val="2"/>
      </rPr>
      <t xml:space="preserve">Transaktioner för värdepappersfinansiering </t>
    </r>
  </si>
  <si>
    <r>
      <rPr>
        <sz val="9"/>
        <rFont val="Verdana"/>
        <family val="2"/>
      </rPr>
      <t>100</t>
    </r>
  </si>
  <si>
    <r>
      <rPr>
        <i/>
        <sz val="11"/>
        <rFont val="Verdana"/>
        <family val="2"/>
      </rPr>
      <t>Varav clearade genom en kvalificerad central motpart</t>
    </r>
  </si>
  <si>
    <r>
      <rPr>
        <sz val="9"/>
        <rFont val="Verdana"/>
        <family val="2"/>
      </rPr>
      <t>110</t>
    </r>
  </si>
  <si>
    <r>
      <rPr>
        <b/>
        <sz val="11"/>
        <rFont val="Verdana"/>
        <family val="2"/>
      </rPr>
      <t>Derivat och transaktioner med lång avvecklingscykel</t>
    </r>
  </si>
  <si>
    <r>
      <rPr>
        <sz val="9"/>
        <rFont val="Verdana"/>
        <family val="2"/>
      </rPr>
      <t>120</t>
    </r>
  </si>
  <si>
    <r>
      <rPr>
        <i/>
        <sz val="11"/>
        <rFont val="Verdana"/>
        <family val="2"/>
      </rPr>
      <t>Varav clearade genom en kvalificerad central motpart</t>
    </r>
  </si>
  <si>
    <r>
      <rPr>
        <sz val="9"/>
        <rFont val="Verdana"/>
        <family val="2"/>
      </rPr>
      <t>130</t>
    </r>
  </si>
  <si>
    <r>
      <rPr>
        <b/>
        <sz val="11"/>
        <rFont val="Verdana"/>
        <family val="2"/>
      </rPr>
      <t>Från avtal om produktövergripande nettning</t>
    </r>
  </si>
  <si>
    <r>
      <rPr>
        <b/>
        <sz val="11"/>
        <rFont val="Verdana"/>
        <family val="2"/>
      </rPr>
      <t xml:space="preserve">  UPPDELNING AV SAMMANLAGDA EXPONERINGAR PER RISKVIKT:</t>
    </r>
  </si>
  <si>
    <r>
      <rPr>
        <b/>
        <sz val="11"/>
        <rFont val="Verdana"/>
        <family val="2"/>
      </rPr>
      <t>1 250 %</t>
    </r>
  </si>
  <si>
    <r>
      <rPr>
        <b/>
        <sz val="11"/>
        <rFont val="Verdana"/>
        <family val="2"/>
      </rPr>
      <t>Övriga riskvikter</t>
    </r>
  </si>
  <si>
    <r>
      <rPr>
        <b/>
        <sz val="11"/>
        <rFont val="Verdana"/>
        <family val="2"/>
      </rPr>
      <t>MEMORANDUMPOSTER</t>
    </r>
  </si>
  <si>
    <r>
      <rPr>
        <b/>
        <sz val="11"/>
        <rFont val="Verdana"/>
        <family val="2"/>
      </rPr>
      <t>Exponeringar säkrade genom panträtt i kommersiella fastigheter</t>
    </r>
  </si>
  <si>
    <r>
      <rPr>
        <b/>
        <sz val="11"/>
        <rFont val="Verdana"/>
        <family val="2"/>
      </rPr>
      <t>Fallerande exponeringar som åsatts riskvikten 100 %</t>
    </r>
  </si>
  <si>
    <r>
      <rPr>
        <b/>
        <sz val="11"/>
        <rFont val="Verdana"/>
        <family val="2"/>
      </rPr>
      <t>Exponeringar säkrade genom panträtt i bostadsfastigheter</t>
    </r>
  </si>
  <si>
    <r>
      <rPr>
        <b/>
        <sz val="11"/>
        <rFont val="Verdana"/>
        <family val="2"/>
      </rPr>
      <t>Fallerande exponeringar som åsatts riskvikten 150 %</t>
    </r>
  </si>
  <si>
    <r>
      <rPr>
        <b/>
        <sz val="14"/>
        <rFont val="Verdana"/>
        <family val="2"/>
      </rPr>
      <t>C 09.01 – GEOGRAFISK UPPDELNING AV EXPONERING EFTER GÄLDENÄRENS HEMVIST: EXPONERINGAR (SCHABLONMETOD) (CR GB 1)</t>
    </r>
  </si>
  <si>
    <r>
      <rPr>
        <b/>
        <sz val="8"/>
        <rFont val="Verdana"/>
        <family val="2"/>
      </rPr>
      <t xml:space="preserve">Land:                 </t>
    </r>
  </si>
  <si>
    <r>
      <rPr>
        <b/>
        <sz val="9"/>
        <rFont val="Verdana"/>
        <family val="2"/>
      </rPr>
      <t>URSPRUNGLIG EXPONERING FÖRE KONVERTERINGS-FAKTORER</t>
    </r>
  </si>
  <si>
    <r>
      <rPr>
        <b/>
        <sz val="9"/>
        <rFont val="Verdana"/>
        <family val="2"/>
      </rPr>
      <t>Fallerande exponeringar</t>
    </r>
  </si>
  <si>
    <r>
      <rPr>
        <b/>
        <sz val="9"/>
        <rFont val="Verdana"/>
        <family val="2"/>
      </rPr>
      <t>Observerade nya fallissemang för perioden</t>
    </r>
  </si>
  <si>
    <r>
      <rPr>
        <b/>
        <sz val="9"/>
        <rFont val="Verdana"/>
        <family val="2"/>
      </rPr>
      <t>Allmänna kreditriskjusteringar</t>
    </r>
  </si>
  <si>
    <r>
      <rPr>
        <b/>
        <sz val="9"/>
        <rFont val="Verdana"/>
        <family val="2"/>
      </rPr>
      <t>Specifika kreditriskjusteringar</t>
    </r>
  </si>
  <si>
    <r>
      <rPr>
        <b/>
        <sz val="9"/>
        <rFont val="Verdana"/>
        <family val="2"/>
      </rPr>
      <t>Varav nedskrivningar</t>
    </r>
  </si>
  <si>
    <r>
      <rPr>
        <b/>
        <sz val="9"/>
        <rFont val="Verdana"/>
        <family val="2"/>
      </rPr>
      <t>Kreditriskjusteringar/nedskrivningar för observerade nya fallissemang</t>
    </r>
  </si>
  <si>
    <r>
      <rPr>
        <b/>
        <sz val="9"/>
        <rFont val="Verdana"/>
        <family val="2"/>
      </rPr>
      <t>EXPONERINGSVÄRDE</t>
    </r>
  </si>
  <si>
    <r>
      <rPr>
        <b/>
        <sz val="9"/>
        <rFont val="Verdana"/>
        <family val="2"/>
      </rPr>
      <t>RISKVÄGT EXPONERINGS-BELOPP FÖRE STÖDFAKTORN FÖR SMÅ OCH MEDELSTORA FÖRETAG</t>
    </r>
  </si>
  <si>
    <r>
      <rPr>
        <b/>
        <sz val="9"/>
        <rFont val="Verdana"/>
        <family val="2"/>
      </rPr>
      <t>RISKVÄGT EXPONERINGSBELOPP EFTER STÖDFAKTORN FÖR SMÅ OCH MEDELSTORA FÖRETAG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</si>
  <si>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</si>
  <si>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</si>
  <si>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</si>
  <si>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</si>
  <si>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055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</si>
  <si>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</si>
  <si>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</si>
  <si>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075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</si>
  <si>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</si>
  <si>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</si>
  <si>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010</t>
    </r>
  </si>
  <si>
    <r>
      <rPr>
        <sz val="9"/>
        <rFont val="Verdana"/>
        <family val="2"/>
      </rPr>
      <t>Nationella regeringar eller centralbanker</t>
    </r>
  </si>
  <si>
    <r>
      <rPr>
        <sz val="8"/>
        <rFont val="Verdana"/>
        <family val="2"/>
      </rPr>
      <t>020</t>
    </r>
  </si>
  <si>
    <r>
      <rPr>
        <sz val="9"/>
        <rFont val="Verdana"/>
        <family val="2"/>
      </rPr>
      <t xml:space="preserve">Delstatliga eller lokala självstyrelseorgan och myndigheter </t>
    </r>
  </si>
  <si>
    <r>
      <rPr>
        <sz val="8"/>
        <rFont val="Verdana"/>
        <family val="2"/>
      </rPr>
      <t>030</t>
    </r>
  </si>
  <si>
    <r>
      <rPr>
        <sz val="9"/>
        <rFont val="Verdana"/>
        <family val="2"/>
      </rPr>
      <t>Offentliga organ</t>
    </r>
  </si>
  <si>
    <r>
      <rPr>
        <sz val="8"/>
        <rFont val="Verdana"/>
        <family val="2"/>
      </rPr>
      <t>040</t>
    </r>
  </si>
  <si>
    <r>
      <rPr>
        <sz val="9"/>
        <rFont val="Verdana"/>
        <family val="2"/>
      </rPr>
      <t xml:space="preserve">Multilaterala utvecklingsbanker </t>
    </r>
  </si>
  <si>
    <r>
      <rPr>
        <sz val="8"/>
        <rFont val="Verdana"/>
        <family val="2"/>
      </rPr>
      <t>050</t>
    </r>
  </si>
  <si>
    <r>
      <rPr>
        <sz val="9"/>
        <rFont val="Verdana"/>
        <family val="2"/>
      </rPr>
      <t>Internationella organisationer</t>
    </r>
  </si>
  <si>
    <r>
      <rPr>
        <sz val="8"/>
        <rFont val="Verdana"/>
        <family val="2"/>
      </rPr>
      <t>060</t>
    </r>
  </si>
  <si>
    <r>
      <rPr>
        <sz val="9"/>
        <rFont val="Verdana"/>
        <family val="2"/>
      </rPr>
      <t>Institut</t>
    </r>
  </si>
  <si>
    <r>
      <rPr>
        <sz val="8"/>
        <rFont val="Verdana"/>
        <family val="2"/>
      </rPr>
      <t>070</t>
    </r>
  </si>
  <si>
    <r>
      <rPr>
        <sz val="9"/>
        <rFont val="Verdana"/>
        <family val="2"/>
      </rPr>
      <t xml:space="preserve">Företag </t>
    </r>
  </si>
  <si>
    <r>
      <rPr>
        <sz val="8"/>
        <rFont val="Verdana"/>
        <family val="2"/>
      </rPr>
      <t>075</t>
    </r>
  </si>
  <si>
    <r>
      <rPr>
        <sz val="9"/>
        <rFont val="Verdana"/>
        <family val="2"/>
      </rPr>
      <t>varav: Små och medelstora företag</t>
    </r>
  </si>
  <si>
    <r>
      <rPr>
        <sz val="8"/>
        <rFont val="Verdana"/>
        <family val="2"/>
      </rPr>
      <t>080</t>
    </r>
  </si>
  <si>
    <r>
      <rPr>
        <sz val="9"/>
        <rFont val="Verdana"/>
        <family val="2"/>
      </rPr>
      <t>Hushåll</t>
    </r>
  </si>
  <si>
    <r>
      <rPr>
        <sz val="8"/>
        <rFont val="Verdana"/>
        <family val="2"/>
      </rPr>
      <t>085</t>
    </r>
  </si>
  <si>
    <r>
      <rPr>
        <sz val="9"/>
        <rFont val="Verdana"/>
        <family val="2"/>
      </rPr>
      <t>varav: Små och medelstora företag</t>
    </r>
  </si>
  <si>
    <r>
      <rPr>
        <sz val="8"/>
        <rFont val="Verdana"/>
        <family val="2"/>
      </rPr>
      <t xml:space="preserve"> </t>
    </r>
  </si>
  <si>
    <r>
      <rPr>
        <sz val="8"/>
        <rFont val="Verdana"/>
        <family val="2"/>
      </rPr>
      <t>090</t>
    </r>
  </si>
  <si>
    <r>
      <rPr>
        <sz val="9"/>
        <rFont val="Verdana"/>
        <family val="2"/>
      </rPr>
      <t>Säkrade genom panträtt i fastigheter</t>
    </r>
  </si>
  <si>
    <r>
      <rPr>
        <sz val="8"/>
        <rFont val="Verdana"/>
        <family val="2"/>
      </rPr>
      <t>095</t>
    </r>
  </si>
  <si>
    <r>
      <rPr>
        <sz val="9"/>
        <rFont val="Verdana"/>
        <family val="2"/>
      </rPr>
      <t>varav: Små och medelstora företag</t>
    </r>
  </si>
  <si>
    <r>
      <rPr>
        <sz val="8"/>
        <rFont val="Verdana"/>
        <family val="2"/>
      </rPr>
      <t>100</t>
    </r>
  </si>
  <si>
    <r>
      <rPr>
        <sz val="9"/>
        <rFont val="Verdana"/>
        <family val="2"/>
      </rPr>
      <t>Fallerande exponeringar</t>
    </r>
  </si>
  <si>
    <r>
      <rPr>
        <sz val="8"/>
        <rFont val="Verdana"/>
        <family val="2"/>
      </rPr>
      <t>110</t>
    </r>
  </si>
  <si>
    <r>
      <rPr>
        <sz val="9"/>
        <rFont val="Verdana"/>
        <family val="2"/>
      </rPr>
      <t>Poster förknippade med särskilt hög risk</t>
    </r>
  </si>
  <si>
    <r>
      <rPr>
        <sz val="8"/>
        <rFont val="Verdana"/>
        <family val="2"/>
      </rPr>
      <t>120</t>
    </r>
  </si>
  <si>
    <r>
      <rPr>
        <sz val="9"/>
        <rFont val="Verdana"/>
        <family val="2"/>
      </rPr>
      <t>Säkerställda obligationer</t>
    </r>
  </si>
  <si>
    <r>
      <rPr>
        <sz val="8"/>
        <rFont val="Verdana"/>
        <family val="2"/>
      </rPr>
      <t>130</t>
    </r>
  </si>
  <si>
    <r>
      <rPr>
        <sz val="9"/>
        <rFont val="Verdana"/>
        <family val="2"/>
      </rPr>
      <t>Fordringar på institut och företag med ett kortfristigt kreditbetyg</t>
    </r>
  </si>
  <si>
    <r>
      <rPr>
        <sz val="8"/>
        <rFont val="Verdana"/>
        <family val="2"/>
      </rPr>
      <t>140</t>
    </r>
  </si>
  <si>
    <r>
      <rPr>
        <sz val="9"/>
        <rFont val="Verdana"/>
        <family val="2"/>
      </rPr>
      <t>Företag för kollektiva investeringar (fond)</t>
    </r>
  </si>
  <si>
    <r>
      <rPr>
        <sz val="8"/>
        <rFont val="Verdana"/>
        <family val="2"/>
      </rPr>
      <t>150</t>
    </r>
  </si>
  <si>
    <r>
      <rPr>
        <sz val="9"/>
        <rFont val="Verdana"/>
        <family val="2"/>
      </rPr>
      <t>Aktieexponeringar</t>
    </r>
  </si>
  <si>
    <r>
      <rPr>
        <sz val="8"/>
        <rFont val="Verdana"/>
        <family val="2"/>
      </rPr>
      <t>160</t>
    </r>
  </si>
  <si>
    <r>
      <rPr>
        <sz val="9"/>
        <rFont val="Verdana"/>
        <family val="2"/>
      </rPr>
      <t>Övriga exponeringar</t>
    </r>
  </si>
  <si>
    <r>
      <rPr>
        <b/>
        <sz val="9"/>
        <rFont val="Verdana"/>
        <family val="2"/>
      </rPr>
      <t>Summa exponeringar</t>
    </r>
  </si>
  <si>
    <r>
      <rPr>
        <b/>
        <sz val="14"/>
        <rFont val="Verdana"/>
        <family val="2"/>
      </rPr>
      <t>C 09.02 – GEOGRAFISK UPPDELNING AV EXPONERING EFTER GÄLDENÄRENS HEMVIST: EXPONERINGAR (INTERNMETOD) (CR GB 2)</t>
    </r>
  </si>
  <si>
    <r>
      <rPr>
        <b/>
        <sz val="8"/>
        <rFont val="Verdana"/>
        <family val="2"/>
      </rPr>
      <t xml:space="preserve">Land:                 </t>
    </r>
  </si>
  <si>
    <r>
      <rPr>
        <b/>
        <sz val="9"/>
        <rFont val="Verdana"/>
        <family val="2"/>
      </rPr>
      <t>URSPRUNGLIG EXPONERING FÖRE KONVERTERINGS-FAKTORER</t>
    </r>
  </si>
  <si>
    <r>
      <rPr>
        <b/>
        <sz val="9"/>
        <rFont val="Verdana"/>
        <family val="2"/>
      </rPr>
      <t>Varav: fallerade exponeringar</t>
    </r>
  </si>
  <si>
    <r>
      <rPr>
        <b/>
        <sz val="9"/>
        <rFont val="Verdana"/>
        <family val="2"/>
      </rPr>
      <t>Observerade nya fallissemang för perioden</t>
    </r>
  </si>
  <si>
    <r>
      <rPr>
        <b/>
        <sz val="9"/>
        <rFont val="Verdana"/>
        <family val="2"/>
      </rPr>
      <t>Allmänna kreditriskjusteringar</t>
    </r>
  </si>
  <si>
    <r>
      <rPr>
        <b/>
        <sz val="9"/>
        <rFont val="Verdana"/>
        <family val="2"/>
      </rPr>
      <t>Specifika kreditriskjusteringar</t>
    </r>
  </si>
  <si>
    <r>
      <rPr>
        <b/>
        <sz val="9"/>
        <rFont val="Verdana"/>
        <family val="2"/>
      </rPr>
      <t>Varav nedskrivningar</t>
    </r>
  </si>
  <si>
    <r>
      <rPr>
        <b/>
        <sz val="9"/>
        <rFont val="Verdana"/>
        <family val="2"/>
      </rPr>
      <t>Kreditriskjusteringar/nedskrivningar för observerade nya fallissemang</t>
    </r>
  </si>
  <si>
    <r>
      <rPr>
        <b/>
        <sz val="9"/>
        <rFont val="Verdana"/>
        <family val="2"/>
      </rPr>
      <t>PD SOM ÅSATTS RISKKLASSEN (%):</t>
    </r>
  </si>
  <si>
    <r>
      <rPr>
        <b/>
        <sz val="9"/>
        <rFont val="Verdana"/>
        <family val="2"/>
      </rPr>
      <t>EXPONERINGS-VÄGT GENOMSNITTLIGT LGD (%)</t>
    </r>
  </si>
  <si>
    <r>
      <rPr>
        <b/>
        <sz val="9"/>
        <rFont val="Verdana"/>
        <family val="2"/>
      </rPr>
      <t>Varav: fallerade exponeringar</t>
    </r>
  </si>
  <si>
    <r>
      <rPr>
        <b/>
        <sz val="9"/>
        <rFont val="Verdana"/>
        <family val="2"/>
      </rPr>
      <t>EXPONERINGSVÄRDE</t>
    </r>
  </si>
  <si>
    <r>
      <rPr>
        <b/>
        <sz val="9"/>
        <rFont val="Verdana"/>
        <family val="2"/>
      </rPr>
      <t>RISKVÄGT EXPONERINGS-BELOPP FÖRE STÖDFAKTORN FÖR SMÅ OCH MEDELSTORA FÖRETAG</t>
    </r>
  </si>
  <si>
    <r>
      <rPr>
        <b/>
        <sz val="9"/>
        <rFont val="Verdana"/>
        <family val="2"/>
      </rPr>
      <t>Varav: fallerade exponeringar</t>
    </r>
  </si>
  <si>
    <r>
      <rPr>
        <b/>
        <sz val="9"/>
        <rFont val="Verdana"/>
        <family val="2"/>
      </rPr>
      <t>RISKVÄGT EXPONERINGSBELOPP EFTER STÖDFAKTORN FÖR SMÅ OCH MEDELSTORA FÖRETAG</t>
    </r>
  </si>
  <si>
    <r>
      <rPr>
        <b/>
        <sz val="9"/>
        <rFont val="Verdana"/>
        <family val="2"/>
      </rPr>
      <t>FÖRVÄNTAD FÖRLUST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</si>
  <si>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</si>
  <si>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</si>
  <si>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</si>
  <si>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</si>
  <si>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055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</si>
  <si>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</si>
  <si>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</si>
  <si>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</si>
  <si>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</si>
  <si>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</si>
  <si>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105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</si>
  <si>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</si>
  <si>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</si>
  <si>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</si>
  <si>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010</t>
    </r>
  </si>
  <si>
    <r>
      <rPr>
        <sz val="9"/>
        <rFont val="Verdana"/>
        <family val="2"/>
      </rPr>
      <t>Nationella regeringar eller centralbanker</t>
    </r>
  </si>
  <si>
    <r>
      <rPr>
        <sz val="8"/>
        <rFont val="Verdana"/>
        <family val="2"/>
      </rPr>
      <t>020</t>
    </r>
  </si>
  <si>
    <r>
      <rPr>
        <sz val="9"/>
        <rFont val="Verdana"/>
        <family val="2"/>
      </rPr>
      <t>Institut</t>
    </r>
  </si>
  <si>
    <r>
      <rPr>
        <sz val="8"/>
        <rFont val="Verdana"/>
        <family val="2"/>
      </rPr>
      <t>030</t>
    </r>
  </si>
  <si>
    <r>
      <rPr>
        <sz val="9"/>
        <rFont val="Verdana"/>
        <family val="2"/>
      </rPr>
      <t>Företag</t>
    </r>
  </si>
  <si>
    <r>
      <rPr>
        <sz val="8"/>
        <rFont val="Verdana"/>
        <family val="2"/>
      </rPr>
      <t>040</t>
    </r>
  </si>
  <si>
    <r>
      <rPr>
        <sz val="9"/>
        <rFont val="Verdana"/>
        <family val="2"/>
      </rPr>
      <t>Varav: Specialutlåning</t>
    </r>
  </si>
  <si>
    <r>
      <rPr>
        <sz val="8"/>
        <rFont val="Verdana"/>
        <family val="2"/>
      </rPr>
      <t>050</t>
    </r>
  </si>
  <si>
    <r>
      <rPr>
        <sz val="9"/>
        <rFont val="Verdana"/>
        <family val="2"/>
      </rPr>
      <t>Varav: Små och medelstora företag</t>
    </r>
  </si>
  <si>
    <r>
      <rPr>
        <sz val="8"/>
        <rFont val="Verdana"/>
        <family val="2"/>
      </rPr>
      <t>060</t>
    </r>
  </si>
  <si>
    <r>
      <rPr>
        <sz val="9"/>
        <rFont val="Verdana"/>
        <family val="2"/>
      </rPr>
      <t>Hushåll</t>
    </r>
  </si>
  <si>
    <r>
      <rPr>
        <sz val="8"/>
        <rFont val="Verdana"/>
        <family val="2"/>
      </rPr>
      <t>070</t>
    </r>
  </si>
  <si>
    <r>
      <rPr>
        <sz val="9"/>
        <rFont val="Verdana"/>
        <family val="2"/>
      </rPr>
      <t>Säkerhet i fastighet</t>
    </r>
  </si>
  <si>
    <r>
      <rPr>
        <sz val="8"/>
        <rFont val="Verdana"/>
        <family val="2"/>
      </rPr>
      <t>080</t>
    </r>
  </si>
  <si>
    <r>
      <rPr>
        <sz val="9"/>
        <rFont val="Verdana"/>
        <family val="2"/>
      </rPr>
      <t>Små och medelstora företag</t>
    </r>
  </si>
  <si>
    <r>
      <rPr>
        <sz val="8"/>
        <rFont val="Verdana"/>
        <family val="2"/>
      </rPr>
      <t>090</t>
    </r>
  </si>
  <si>
    <r>
      <rPr>
        <sz val="9"/>
        <rFont val="Verdana"/>
        <family val="2"/>
      </rPr>
      <t>Ej små och medelstora företag</t>
    </r>
  </si>
  <si>
    <r>
      <rPr>
        <sz val="8"/>
        <rFont val="Verdana"/>
        <family val="2"/>
      </rPr>
      <t>100</t>
    </r>
  </si>
  <si>
    <r>
      <rPr>
        <sz val="9"/>
        <rFont val="Verdana"/>
        <family val="2"/>
      </rPr>
      <t>Kvalificerad rullande exponering</t>
    </r>
  </si>
  <si>
    <r>
      <rPr>
        <sz val="8"/>
        <rFont val="Verdana"/>
        <family val="2"/>
      </rPr>
      <t>110</t>
    </r>
  </si>
  <si>
    <r>
      <rPr>
        <sz val="9"/>
        <rFont val="Verdana"/>
        <family val="2"/>
      </rPr>
      <t>Övrigt hushåll</t>
    </r>
  </si>
  <si>
    <r>
      <rPr>
        <sz val="8"/>
        <rFont val="Verdana"/>
        <family val="2"/>
      </rPr>
      <t>120</t>
    </r>
  </si>
  <si>
    <r>
      <rPr>
        <sz val="9"/>
        <rFont val="Verdana"/>
        <family val="2"/>
      </rPr>
      <t>Små och medelstora företag</t>
    </r>
  </si>
  <si>
    <r>
      <rPr>
        <sz val="8"/>
        <rFont val="Verdana"/>
        <family val="2"/>
      </rPr>
      <t>130</t>
    </r>
  </si>
  <si>
    <r>
      <rPr>
        <sz val="9"/>
        <rFont val="Verdana"/>
        <family val="2"/>
      </rPr>
      <t>Ej små och medelstora företag</t>
    </r>
  </si>
  <si>
    <r>
      <rPr>
        <sz val="8"/>
        <rFont val="Verdana"/>
        <family val="2"/>
      </rPr>
      <t>140</t>
    </r>
  </si>
  <si>
    <r>
      <rPr>
        <sz val="9"/>
        <rFont val="Verdana"/>
        <family val="2"/>
      </rPr>
      <t>Aktier</t>
    </r>
  </si>
  <si>
    <r>
      <rPr>
        <b/>
        <sz val="9"/>
        <rFont val="Verdana"/>
        <family val="2"/>
      </rPr>
      <t>Summa exponeringar</t>
    </r>
  </si>
  <si>
    <r>
      <rPr>
        <b/>
        <sz val="14"/>
        <rFont val="Verdana"/>
        <family val="2"/>
      </rPr>
      <t>Tabell 09.04 – UPPDELNING AV KREDITEXPONERINGAR SOM ÄR RELEVANTA FÖR BERÄKNINGEN AV DEN KONTRACYKLISKA BUFFERTEN PER LAND OCH INSTITUTSPECIFIKT KONTRACYKLISKT BUFFERTVÄRDE (CCB)</t>
    </r>
  </si>
  <si>
    <r>
      <rPr>
        <b/>
        <sz val="8"/>
        <rFont val="Verdana"/>
        <family val="2"/>
      </rPr>
      <t xml:space="preserve">Land:                 </t>
    </r>
  </si>
  <si>
    <r>
      <rPr>
        <b/>
        <sz val="9"/>
        <rFont val="Verdana"/>
        <family val="2"/>
      </rPr>
      <t>Belopp</t>
    </r>
  </si>
  <si>
    <r>
      <rPr>
        <b/>
        <sz val="9"/>
        <rFont val="Verdana"/>
        <family val="2"/>
      </rPr>
      <t>Procent</t>
    </r>
  </si>
  <si>
    <r>
      <rPr>
        <b/>
        <sz val="9"/>
        <rFont val="Verdana"/>
        <family val="2"/>
      </rPr>
      <t>Kvalitativ information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</si>
  <si>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</si>
  <si>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</si>
  <si>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</si>
  <si>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b/>
        <sz val="9"/>
        <rFont val="Verdana"/>
        <family val="2"/>
      </rPr>
      <t>Berörda kreditexponeringar – kreditrisk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</si>
  <si>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</si>
  <si>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Exponeringsvärde enligt schablonmetoden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</si>
  <si>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</si>
  <si>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Exponeringsvärde enligt internmetoden</t>
    </r>
  </si>
  <si>
    <r>
      <rPr>
        <b/>
        <sz val="9"/>
        <rFont val="Verdana"/>
        <family val="2"/>
      </rPr>
      <t>Berörda kreditexponeringar – marknadsrisk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</si>
  <si>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</si>
  <si>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Summan av långa och korta positioner för exponeringar i handelslagret för schablonmetoder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</si>
  <si>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</si>
  <si>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Värde för exponeringar i handelslagret enligt interna modeller</t>
    </r>
  </si>
  <si>
    <r>
      <rPr>
        <b/>
        <sz val="9"/>
        <rFont val="Verdana"/>
        <family val="2"/>
      </rPr>
      <t>Berörda kreditexponeringar – värdepapperisering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</si>
  <si>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</si>
  <si>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Exponeringsvärdet för positioner i värdepapperisering i handelslagret enligt schablonmetoden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</si>
  <si>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</si>
  <si>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Exponeringsvärdet för positioner i värdepapperisering i handelslagret enligt internmetoden</t>
    </r>
  </si>
  <si>
    <r>
      <rPr>
        <b/>
        <sz val="9"/>
        <rFont val="Verdana"/>
        <family val="2"/>
      </rPr>
      <t>Kapitalbaskrav och vikter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</si>
  <si>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</si>
  <si>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Sammanlagda fastställda kapitalbaskrav för CCB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</si>
  <si>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</si>
  <si>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 xml:space="preserve">Kapitalbaskrav för berörda kreditexponeringar – kreditrisk 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</si>
  <si>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</si>
  <si>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Kapitalbaskrav för berörda kreditexponeringar – marknadsrisk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</si>
  <si>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</si>
  <si>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Kapitalbaskrav för berörda kreditexponeringar – positioner i värdepapperisering i handelslagret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</si>
  <si>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</si>
  <si>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Kapitalbaskravsvikter</t>
    </r>
  </si>
  <si>
    <r>
      <rPr>
        <b/>
        <sz val="9"/>
        <rFont val="Verdana"/>
        <family val="2"/>
      </rPr>
      <t>Kontracykliskt kapitalbuffertvärde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</si>
  <si>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</si>
  <si>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Kontracykliskt kapitalbuffertvärde som fastställts av den utsedda myndigheten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</si>
  <si>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</si>
  <si>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Kontracykliskt kapitalbuffertvärde som gäller för landet där institutet har sitt säte</t>
    </r>
  </si>
  <si>
    <r>
      <rPr>
        <sz val="8"/>
        <rFont val="Verdana"/>
        <family val="2"/>
      </rPr>
      <t>Institutspecifikt kontracykliskt kapitalbuffertvärde</t>
    </r>
  </si>
  <si>
    <r>
      <rPr>
        <b/>
        <sz val="9"/>
        <rFont val="Verdana"/>
        <family val="2"/>
      </rPr>
      <t>Användning av tröskelvärdet på 2 %</t>
    </r>
  </si>
  <si>
    <r>
      <rPr>
        <sz val="8"/>
        <rFont val="Verdana"/>
        <family val="2"/>
      </rPr>
      <t>Användning av tröskelvärdet på 2 % för allmänna kreditexponeringar</t>
    </r>
  </si>
  <si>
    <r>
      <rPr>
        <sz val="8"/>
        <rFont val="Verdana"/>
        <family val="2"/>
      </rPr>
      <t>Användning av tröskelvärdet på 2 % för exponeringar i handelslagret</t>
    </r>
  </si>
  <si>
    <r>
      <rPr>
        <b/>
        <sz val="20"/>
        <rFont val="Verdana"/>
        <family val="2"/>
      </rPr>
      <t>C 18.00 – MARKNADSRISK: SCHABLONMETOD FÖR POSITIONSRISKER I OMSATTA SKULDINSTRUMENT (MKR SA TDI)</t>
    </r>
  </si>
  <si>
    <r>
      <rPr>
        <b/>
        <sz val="14"/>
        <rFont val="Verdana"/>
        <family val="2"/>
      </rPr>
      <t>Valuta:</t>
    </r>
  </si>
  <si>
    <r>
      <rPr>
        <b/>
        <sz val="12"/>
        <rFont val="Verdana"/>
        <family val="2"/>
      </rPr>
      <t>POSITIONER</t>
    </r>
  </si>
  <si>
    <r>
      <rPr>
        <b/>
        <sz val="12"/>
        <rFont val="Verdana"/>
        <family val="2"/>
      </rPr>
      <t>KAPITALBASKRAV</t>
    </r>
  </si>
  <si>
    <r>
      <rPr>
        <b/>
        <sz val="12"/>
        <rFont val="Verdana"/>
        <family val="2"/>
      </rPr>
      <t>TOTALT RISKVÄGT EXPONERINGSBELOPP</t>
    </r>
  </si>
  <si>
    <r>
      <rPr>
        <b/>
        <sz val="12"/>
        <rFont val="Verdana"/>
        <family val="2"/>
      </rPr>
      <t>ALLA POSITIONER</t>
    </r>
  </si>
  <si>
    <r>
      <rPr>
        <b/>
        <sz val="12"/>
        <rFont val="Verdana"/>
        <family val="2"/>
      </rPr>
      <t>NETTOPOSITIONER</t>
    </r>
  </si>
  <si>
    <r>
      <rPr>
        <b/>
        <sz val="12"/>
        <rFont val="Verdana"/>
        <family val="2"/>
      </rPr>
      <t>POSITIONER SOM OMFATTAS AV KAPITALKRAV</t>
    </r>
  </si>
  <si>
    <r>
      <rPr>
        <b/>
        <sz val="12"/>
        <rFont val="Verdana"/>
        <family val="2"/>
      </rPr>
      <t>LÅNGA</t>
    </r>
  </si>
  <si>
    <r>
      <rPr>
        <b/>
        <sz val="12"/>
        <rFont val="Verdana"/>
        <family val="2"/>
      </rPr>
      <t>KORTA</t>
    </r>
  </si>
  <si>
    <r>
      <rPr>
        <b/>
        <sz val="12"/>
        <rFont val="Verdana"/>
        <family val="2"/>
      </rPr>
      <t>LÅNGA</t>
    </r>
  </si>
  <si>
    <r>
      <rPr>
        <b/>
        <sz val="12"/>
        <rFont val="Verdana"/>
        <family val="2"/>
      </rPr>
      <t>KORTA</t>
    </r>
  </si>
  <si>
    <r>
      <rPr>
        <sz val="12"/>
        <rFont val="Verdana"/>
        <family val="2"/>
      </rPr>
      <t>010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</si>
  <si>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</si>
  <si>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</si>
  <si>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</si>
  <si>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</si>
  <si>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</si>
  <si>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</si>
  <si>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010</t>
    </r>
  </si>
  <si>
    <r>
      <rPr>
        <b/>
        <sz val="12"/>
        <rFont val="Verdana"/>
        <family val="2"/>
      </rPr>
      <t>OMSATTA SKULDINSTRUMENT I HANDELSLAGRET</t>
    </r>
  </si>
  <si>
    <r>
      <rPr>
        <sz val="12"/>
        <rFont val="Verdana"/>
        <family val="2"/>
      </rPr>
      <t>Cell länkad till CA2</t>
    </r>
  </si>
  <si>
    <r>
      <rPr>
        <sz val="12"/>
        <rFont val="Verdana"/>
        <family val="2"/>
      </rPr>
      <t>011</t>
    </r>
  </si>
  <si>
    <r>
      <rPr>
        <b/>
        <sz val="12"/>
        <rFont val="Verdana"/>
        <family val="2"/>
      </rPr>
      <t>Generell risk</t>
    </r>
  </si>
  <si>
    <r>
      <rPr>
        <sz val="12"/>
        <rFont val="Verdana"/>
        <family val="2"/>
      </rPr>
      <t>012</t>
    </r>
  </si>
  <si>
    <r>
      <rPr>
        <sz val="12"/>
        <rFont val="Verdana"/>
        <family val="2"/>
      </rPr>
      <t>Derivat</t>
    </r>
  </si>
  <si>
    <r>
      <rPr>
        <sz val="12"/>
        <rFont val="Verdana"/>
        <family val="2"/>
      </rPr>
      <t>013</t>
    </r>
  </si>
  <si>
    <r>
      <rPr>
        <sz val="12"/>
        <rFont val="Verdana"/>
        <family val="2"/>
      </rPr>
      <t>Övriga tillgångar och skulder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</si>
  <si>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</si>
  <si>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 xml:space="preserve"> Löptidsgrundad metod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</si>
  <si>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</si>
  <si>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Zon 1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</si>
  <si>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</si>
  <si>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 ≤ 1 månad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</si>
  <si>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</si>
  <si>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&gt; 1 ≤ 3 månader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</si>
  <si>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</si>
  <si>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&gt; 3 ≤ 6 månader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</si>
  <si>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</si>
  <si>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&gt; 6 ≤ 12 månader</t>
    </r>
  </si>
  <si>
    <r>
      <rPr>
        <sz val="12"/>
        <rFont val="Verdana"/>
        <family val="2"/>
      </rPr>
      <t>080</t>
    </r>
  </si>
  <si>
    <r>
      <rPr>
        <sz val="12"/>
        <rFont val="Verdana"/>
        <family val="2"/>
      </rPr>
      <t>Zon 2</t>
    </r>
  </si>
  <si>
    <r>
      <rPr>
        <sz val="12"/>
        <rFont val="Verdana"/>
        <family val="2"/>
      </rPr>
      <t>090</t>
    </r>
  </si>
  <si>
    <r>
      <rPr>
        <sz val="12"/>
        <rFont val="Verdana"/>
        <family val="2"/>
      </rPr>
      <t>&gt; 1 ≤ 2 (1,9 för kupong med mindre än 3 %) år</t>
    </r>
  </si>
  <si>
    <r>
      <rPr>
        <sz val="12"/>
        <rFont val="Verdana"/>
        <family val="2"/>
      </rPr>
      <t>100</t>
    </r>
  </si>
  <si>
    <r>
      <rPr>
        <sz val="12"/>
        <rFont val="Verdana"/>
        <family val="2"/>
      </rPr>
      <t>&gt; 2 ≤ 3 (&gt; 1,9 ≤ 2,8 för kupong med mindre än 3 %) år</t>
    </r>
  </si>
  <si>
    <r>
      <rPr>
        <sz val="12"/>
        <rFont val="Verdana"/>
        <family val="2"/>
      </rPr>
      <t>110</t>
    </r>
  </si>
  <si>
    <r>
      <rPr>
        <sz val="12"/>
        <rFont val="Verdana"/>
        <family val="2"/>
      </rPr>
      <t>&gt; 3 ≤ 4 (&gt; 2,8 ≤ 3,6 för kupong med mindre än 3 %) år</t>
    </r>
  </si>
  <si>
    <r>
      <rPr>
        <sz val="12"/>
        <rFont val="Verdana"/>
        <family val="2"/>
      </rPr>
      <t>120</t>
    </r>
  </si>
  <si>
    <r>
      <rPr>
        <sz val="12"/>
        <rFont val="Verdana"/>
        <family val="2"/>
      </rPr>
      <t>Zon 3</t>
    </r>
  </si>
  <si>
    <r>
      <rPr>
        <sz val="12"/>
        <rFont val="Verdana"/>
        <family val="2"/>
      </rPr>
      <t>130</t>
    </r>
  </si>
  <si>
    <r>
      <rPr>
        <sz val="12"/>
        <rFont val="Verdana"/>
        <family val="2"/>
      </rPr>
      <t>&gt; 4 ≤ 5 (&gt; 3,6 ≤ 4,3 för kupong med mindre än 3 %) år</t>
    </r>
  </si>
  <si>
    <r>
      <rPr>
        <sz val="12"/>
        <rFont val="Verdana"/>
        <family val="2"/>
      </rPr>
      <t>140</t>
    </r>
  </si>
  <si>
    <r>
      <rPr>
        <sz val="12"/>
        <rFont val="Verdana"/>
        <family val="2"/>
      </rPr>
      <t>&gt; 5 ≤ 7 (&gt; 4,3 ≤ 5,7 för kupong med mindre än 3 %) år</t>
    </r>
  </si>
  <si>
    <r>
      <rPr>
        <sz val="12"/>
        <rFont val="Verdana"/>
        <family val="2"/>
      </rPr>
      <t>150</t>
    </r>
  </si>
  <si>
    <r>
      <rPr>
        <sz val="12"/>
        <rFont val="Verdana"/>
        <family val="2"/>
      </rPr>
      <t>&gt; 7 ≤ 10 (&gt; 5,7 ≤ 7,3 för kupong med mindre än 3 %) år</t>
    </r>
  </si>
  <si>
    <r>
      <rPr>
        <sz val="12"/>
        <rFont val="Verdana"/>
        <family val="2"/>
      </rPr>
      <t>160</t>
    </r>
  </si>
  <si>
    <r>
      <rPr>
        <sz val="12"/>
        <rFont val="Verdana"/>
        <family val="2"/>
      </rPr>
      <t>&gt; 10 ≤ 15 (&gt; 7,3 ≤ 9,3 för kupong med mindre än 3 %) år</t>
    </r>
  </si>
  <si>
    <r>
      <rPr>
        <sz val="12"/>
        <rFont val="Verdana"/>
        <family val="2"/>
      </rPr>
      <t>170</t>
    </r>
  </si>
  <si>
    <r>
      <rPr>
        <sz val="12"/>
        <rFont val="Verdana"/>
        <family val="2"/>
      </rPr>
      <t>&gt; 15 ≤ 20 (&gt; 9,3 ≤ 10,6 för kupong med mindre än 3 %) år</t>
    </r>
  </si>
  <si>
    <r>
      <rPr>
        <sz val="12"/>
        <rFont val="Verdana"/>
        <family val="2"/>
      </rPr>
      <t>180</t>
    </r>
  </si>
  <si>
    <r>
      <rPr>
        <sz val="12"/>
        <rFont val="Verdana"/>
        <family val="2"/>
      </rPr>
      <t>&gt; 20 (&gt; 10,6 ≤ 12,0 för kupong med mindre än 3 %) år</t>
    </r>
  </si>
  <si>
    <r>
      <rPr>
        <sz val="12"/>
        <rFont val="Verdana"/>
        <family val="2"/>
      </rPr>
      <t>190</t>
    </r>
  </si>
  <si>
    <r>
      <rPr>
        <sz val="12"/>
        <rFont val="Verdana"/>
        <family val="2"/>
      </rPr>
      <t xml:space="preserve">                 (&gt; 12,0 ≤ 20,0 för kupong med mindre än 3 %) år</t>
    </r>
  </si>
  <si>
    <r>
      <rPr>
        <sz val="12"/>
        <rFont val="Verdana"/>
        <family val="2"/>
      </rPr>
      <t>200</t>
    </r>
  </si>
  <si>
    <r>
      <rPr>
        <sz val="12"/>
        <rFont val="Verdana"/>
        <family val="2"/>
      </rPr>
      <t xml:space="preserve">                 (&gt; 20 för kupong med mindre än 3 %) år</t>
    </r>
  </si>
  <si>
    <r>
      <rPr>
        <sz val="12"/>
        <rFont val="Verdana"/>
        <family val="2"/>
      </rPr>
      <t>210</t>
    </r>
  </si>
  <si>
    <r>
      <rPr>
        <sz val="12"/>
        <rFont val="Verdana"/>
        <family val="2"/>
      </rPr>
      <t>Durationsbaserad metod</t>
    </r>
  </si>
  <si>
    <r>
      <rPr>
        <sz val="12"/>
        <rFont val="Verdana"/>
        <family val="2"/>
      </rPr>
      <t>220</t>
    </r>
  </si>
  <si>
    <r>
      <rPr>
        <sz val="12"/>
        <rFont val="Verdana"/>
        <family val="2"/>
      </rPr>
      <t>Zon 1</t>
    </r>
  </si>
  <si>
    <r>
      <rPr>
        <sz val="12"/>
        <rFont val="Verdana"/>
        <family val="2"/>
      </rPr>
      <t>230</t>
    </r>
  </si>
  <si>
    <r>
      <rPr>
        <sz val="12"/>
        <rFont val="Verdana"/>
        <family val="2"/>
      </rPr>
      <t>Zon 2</t>
    </r>
  </si>
  <si>
    <r>
      <rPr>
        <sz val="12"/>
        <rFont val="Verdana"/>
        <family val="2"/>
      </rPr>
      <t>240</t>
    </r>
  </si>
  <si>
    <r>
      <rPr>
        <sz val="12"/>
        <rFont val="Verdana"/>
        <family val="2"/>
      </rPr>
      <t>Zon 3</t>
    </r>
  </si>
  <si>
    <r>
      <rPr>
        <sz val="12"/>
        <rFont val="Verdana"/>
        <family val="2"/>
      </rPr>
      <t>250</t>
    </r>
  </si>
  <si>
    <r>
      <rPr>
        <b/>
        <sz val="12"/>
        <rFont val="Verdana"/>
        <family val="2"/>
      </rPr>
      <t>Specifik risk</t>
    </r>
  </si>
  <si>
    <r>
      <rPr>
        <sz val="12"/>
        <rFont val="Verdana"/>
        <family val="2"/>
      </rPr>
      <t>Kapitalbaskrav för skuldinstrument som inte är värdepapperiseringar</t>
    </r>
  </si>
  <si>
    <r>
      <rPr>
        <sz val="12"/>
        <rFont val="Verdana"/>
        <family val="2"/>
      </rPr>
      <t>260</t>
    </r>
  </si>
  <si>
    <r>
      <rPr>
        <sz val="12"/>
        <rFont val="Verdana"/>
        <family val="2"/>
      </rPr>
      <t xml:space="preserve">Räntebärande värdepapper i den första kategorin i tabell 1  </t>
    </r>
  </si>
  <si>
    <r>
      <rPr>
        <sz val="12"/>
        <rFont val="Verdana"/>
        <family val="2"/>
      </rPr>
      <t>270</t>
    </r>
  </si>
  <si>
    <r>
      <rPr>
        <sz val="12"/>
        <rFont val="Verdana"/>
        <family val="2"/>
      </rPr>
      <t xml:space="preserve">Räntebärande värdepapper i den andra kategorin i tabell 1 </t>
    </r>
  </si>
  <si>
    <r>
      <rPr>
        <sz val="12"/>
        <rFont val="Verdana"/>
        <family val="2"/>
      </rPr>
      <t>280</t>
    </r>
  </si>
  <si>
    <r>
      <rPr>
        <sz val="12"/>
        <rFont val="Verdana"/>
        <family val="2"/>
      </rPr>
      <t>Med en återstående löptid på ≤ 6 månader</t>
    </r>
  </si>
  <si>
    <r>
      <rPr>
        <sz val="12"/>
        <rFont val="Verdana"/>
        <family val="2"/>
      </rPr>
      <t>290</t>
    </r>
  </si>
  <si>
    <r>
      <rPr>
        <sz val="12"/>
        <rFont val="Verdana"/>
        <family val="2"/>
      </rPr>
      <t>Med en återstående löptid på &gt; 6 månader och ≤ 24 månader</t>
    </r>
  </si>
  <si>
    <r>
      <rPr>
        <sz val="12"/>
        <rFont val="Verdana"/>
        <family val="2"/>
      </rPr>
      <t>300</t>
    </r>
  </si>
  <si>
    <r>
      <rPr>
        <sz val="12"/>
        <rFont val="Verdana"/>
        <family val="2"/>
      </rPr>
      <t>Med en återstående löptid på &gt; 24 månader</t>
    </r>
  </si>
  <si>
    <r>
      <rPr>
        <sz val="12"/>
        <rFont val="Verdana"/>
        <family val="2"/>
      </rPr>
      <t>310</t>
    </r>
  </si>
  <si>
    <r>
      <rPr>
        <sz val="12"/>
        <rFont val="Verdana"/>
        <family val="2"/>
      </rPr>
      <t xml:space="preserve">Räntebärande värdepapper i den tredje kategorin i tabell 1 </t>
    </r>
  </si>
  <si>
    <r>
      <rPr>
        <sz val="12"/>
        <rFont val="Verdana"/>
        <family val="2"/>
      </rPr>
      <t>320</t>
    </r>
  </si>
  <si>
    <r>
      <rPr>
        <sz val="12"/>
        <rFont val="Verdana"/>
        <family val="2"/>
      </rPr>
      <t xml:space="preserve">Räntebärande värdepapper i den fjärde kategorin i tabell 1 </t>
    </r>
  </si>
  <si>
    <r>
      <rPr>
        <sz val="12"/>
        <rFont val="Verdana"/>
        <family val="2"/>
      </rPr>
      <t>321</t>
    </r>
  </si>
  <si>
    <r>
      <rPr>
        <sz val="12"/>
        <rFont val="Verdana"/>
        <family val="2"/>
      </rPr>
      <t>Kreditvärderade kreditderivat som förfaller på n:te fallissemanget</t>
    </r>
  </si>
  <si>
    <r>
      <rPr>
        <sz val="12"/>
        <rFont val="Verdana"/>
        <family val="2"/>
      </rPr>
      <t>Kapitalbaskrav för värdepapperiseringsinstrument</t>
    </r>
  </si>
  <si>
    <r>
      <rPr>
        <sz val="12"/>
        <rFont val="Verdana"/>
        <family val="2"/>
      </rPr>
      <t>Kapitalbaskrav för korrelationshandelsportföljen</t>
    </r>
  </si>
  <si>
    <r>
      <rPr>
        <sz val="12"/>
        <rFont val="Verdana"/>
        <family val="2"/>
      </rPr>
      <t>350</t>
    </r>
  </si>
  <si>
    <r>
      <rPr>
        <sz val="12"/>
        <rFont val="Verdana"/>
        <family val="2"/>
      </rPr>
      <t>Ytterligare krav på optioner (andra risker än deltarisker)</t>
    </r>
  </si>
  <si>
    <r>
      <rPr>
        <sz val="12"/>
        <rFont val="Verdana"/>
        <family val="2"/>
      </rPr>
      <t>Förenklad metod</t>
    </r>
  </si>
  <si>
    <r>
      <rPr>
        <sz val="12"/>
        <rFont val="Verdana"/>
        <family val="2"/>
      </rPr>
      <t>Deltaplusmetod – ytterligare krav för gammarisk</t>
    </r>
  </si>
  <si>
    <r>
      <rPr>
        <sz val="12"/>
        <rFont val="Verdana"/>
        <family val="2"/>
      </rPr>
      <t>Deltaplusmetod – ytterligare krav för vegarisk</t>
    </r>
  </si>
  <si>
    <r>
      <rPr>
        <sz val="12"/>
        <rFont val="Verdana"/>
        <family val="2"/>
      </rPr>
      <t xml:space="preserve">Scenariomatrismetod </t>
    </r>
  </si>
  <si>
    <r>
      <rPr>
        <b/>
        <sz val="16"/>
        <rFont val="Verdana"/>
        <family val="2"/>
      </rPr>
      <t xml:space="preserve">            C 21.00 – MARKNADSRISK: SCHABLONMETOD FÖR POSITIONSRISK I AKTIER (MKR SA EQU)</t>
    </r>
  </si>
  <si>
    <r>
      <rPr>
        <b/>
        <sz val="14"/>
        <rFont val="Verdana"/>
        <family val="2"/>
      </rPr>
      <t>Nationell marknad:</t>
    </r>
  </si>
  <si>
    <r>
      <rPr>
        <b/>
        <sz val="12"/>
        <rFont val="Verdana"/>
        <family val="2"/>
      </rPr>
      <t>POSITIONER</t>
    </r>
  </si>
  <si>
    <r>
      <rPr>
        <b/>
        <sz val="12"/>
        <rFont val="Verdana"/>
        <family val="2"/>
      </rPr>
      <t>KAPITALBASKRAV</t>
    </r>
  </si>
  <si>
    <r>
      <rPr>
        <b/>
        <sz val="12"/>
        <rFont val="Verdana"/>
        <family val="2"/>
      </rPr>
      <t>TOTALT RISKVÄGT EXPONERINGSBELOPP</t>
    </r>
  </si>
  <si>
    <r>
      <rPr>
        <b/>
        <sz val="12"/>
        <rFont val="Verdana"/>
        <family val="2"/>
      </rPr>
      <t>ALLA POSITIONER</t>
    </r>
  </si>
  <si>
    <r>
      <rPr>
        <b/>
        <sz val="12"/>
        <rFont val="Verdana"/>
        <family val="2"/>
      </rPr>
      <t>NETTOPOSITIONER</t>
    </r>
  </si>
  <si>
    <r>
      <rPr>
        <b/>
        <sz val="12"/>
        <rFont val="Verdana"/>
        <family val="2"/>
      </rPr>
      <t>POSITIONER SOM OMFATTAS AV KAPITALKRAV</t>
    </r>
  </si>
  <si>
    <r>
      <rPr>
        <b/>
        <sz val="12"/>
        <rFont val="Verdana"/>
        <family val="2"/>
      </rPr>
      <t>LÅNGA</t>
    </r>
  </si>
  <si>
    <r>
      <rPr>
        <b/>
        <sz val="12"/>
        <rFont val="Verdana"/>
        <family val="2"/>
      </rPr>
      <t>KORTA</t>
    </r>
  </si>
  <si>
    <r>
      <rPr>
        <b/>
        <sz val="12"/>
        <rFont val="Verdana"/>
        <family val="2"/>
      </rPr>
      <t>LÅNGA</t>
    </r>
  </si>
  <si>
    <r>
      <rPr>
        <b/>
        <sz val="12"/>
        <rFont val="Verdana"/>
        <family val="2"/>
      </rPr>
      <t>KORTA</t>
    </r>
  </si>
  <si>
    <r>
      <rPr>
        <sz val="12"/>
        <rFont val="Verdana"/>
        <family val="2"/>
      </rPr>
      <t>010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</si>
  <si>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</si>
  <si>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</si>
  <si>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</si>
  <si>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</si>
  <si>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060</t>
    </r>
  </si>
  <si>
    <r>
      <rPr>
        <sz val="12"/>
        <rFont val="Verdana"/>
        <family val="2"/>
      </rPr>
      <t>070</t>
    </r>
  </si>
  <si>
    <r>
      <rPr>
        <sz val="12"/>
        <rFont val="Verdana"/>
        <family val="2"/>
      </rPr>
      <t>010</t>
    </r>
  </si>
  <si>
    <r>
      <rPr>
        <b/>
        <sz val="12"/>
        <rFont val="Verdana"/>
        <family val="2"/>
      </rPr>
      <t>AKTIER SOM INGÅR I HANDELSLAGRET</t>
    </r>
  </si>
  <si>
    <r>
      <rPr>
        <sz val="12"/>
        <rFont val="Verdana"/>
        <family val="2"/>
      </rPr>
      <t>Cell länkad till CA</t>
    </r>
  </si>
  <si>
    <r>
      <rPr>
        <sz val="12"/>
        <rFont val="Verdana"/>
        <family val="2"/>
      </rPr>
      <t>020</t>
    </r>
  </si>
  <si>
    <r>
      <rPr>
        <sz val="12"/>
        <rFont val="Verdana"/>
        <family val="2"/>
      </rPr>
      <t>Generell risk</t>
    </r>
  </si>
  <si>
    <r>
      <rPr>
        <sz val="12"/>
        <rFont val="Verdana"/>
        <family val="2"/>
      </rPr>
      <t>021</t>
    </r>
  </si>
  <si>
    <r>
      <rPr>
        <sz val="12"/>
        <rFont val="Verdana"/>
        <family val="2"/>
      </rPr>
      <t>Derivat</t>
    </r>
  </si>
  <si>
    <r>
      <rPr>
        <sz val="12"/>
        <rFont val="Verdana"/>
        <family val="2"/>
      </rPr>
      <t>022</t>
    </r>
  </si>
  <si>
    <r>
      <rPr>
        <sz val="12"/>
        <rFont val="Verdana"/>
        <family val="2"/>
      </rPr>
      <t>Övriga tillgångar och skulder</t>
    </r>
  </si>
  <si>
    <r>
      <rPr>
        <sz val="12"/>
        <rFont val="Verdana"/>
        <family val="2"/>
      </rPr>
      <t>030</t>
    </r>
  </si>
  <si>
    <r>
      <rPr>
        <sz val="12"/>
        <rFont val="Verdana"/>
        <family val="2"/>
      </rPr>
      <t>Omsatta aktieterminer som är brett diversifierade och som omfattas av en särskild metod</t>
    </r>
  </si>
  <si>
    <r>
      <rPr>
        <sz val="12"/>
        <rFont val="Verdana"/>
        <family val="2"/>
      </rPr>
      <t>040</t>
    </r>
  </si>
  <si>
    <r>
      <rPr>
        <sz val="12"/>
        <rFont val="Verdana"/>
        <family val="2"/>
      </rPr>
      <t>Andra aktier än omsatta aktieterminer som är brett diversifierade</t>
    </r>
  </si>
  <si>
    <r>
      <rPr>
        <sz val="12"/>
        <rFont val="Verdana"/>
        <family val="2"/>
      </rPr>
      <t>050</t>
    </r>
  </si>
  <si>
    <r>
      <rPr>
        <sz val="12"/>
        <rFont val="Verdana"/>
        <family val="2"/>
      </rPr>
      <t>Specifik risk</t>
    </r>
  </si>
  <si>
    <r>
      <rPr>
        <sz val="12"/>
        <rFont val="Verdana"/>
        <family val="2"/>
      </rPr>
      <t>090</t>
    </r>
  </si>
  <si>
    <r>
      <rPr>
        <sz val="12"/>
        <rFont val="Verdana"/>
        <family val="2"/>
      </rPr>
      <t>Ytterligare krav på optioner (andra risker än deltarisker)</t>
    </r>
  </si>
  <si>
    <r>
      <rPr>
        <sz val="12"/>
        <rFont val="Verdana"/>
        <family val="2"/>
      </rPr>
      <t>100</t>
    </r>
  </si>
  <si>
    <r>
      <rPr>
        <sz val="12"/>
        <rFont val="Verdana"/>
        <family val="2"/>
      </rPr>
      <t>Förenklad metod</t>
    </r>
  </si>
  <si>
    <r>
      <rPr>
        <sz val="12"/>
        <rFont val="Verdana"/>
        <family val="2"/>
      </rPr>
      <t>110</t>
    </r>
  </si>
  <si>
    <r>
      <rPr>
        <sz val="12"/>
        <rFont val="Verdana"/>
        <family val="2"/>
      </rPr>
      <t>Deltaplusmetod – ytterligare krav för gammarisk</t>
    </r>
  </si>
  <si>
    <r>
      <rPr>
        <sz val="12"/>
        <rFont val="Verdana"/>
        <family val="2"/>
      </rPr>
      <t>120</t>
    </r>
  </si>
  <si>
    <r>
      <rPr>
        <sz val="12"/>
        <rFont val="Verdana"/>
        <family val="2"/>
      </rPr>
      <t>Deltaplusmetod – ytterligare krav för vegarisk</t>
    </r>
  </si>
  <si>
    <r>
      <rPr>
        <sz val="12"/>
        <rFont val="Verdana"/>
        <family val="2"/>
      </rPr>
      <t>130</t>
    </r>
  </si>
  <si>
    <r>
      <rPr>
        <sz val="12"/>
        <rFont val="Verdana"/>
        <family val="2"/>
      </rPr>
      <t xml:space="preserve">Scenariomatrismetod </t>
    </r>
  </si>
  <si>
    <t>VARAV:  MED EN KREDIT-VÄRDERING SOM HÄRRÖR FRÅN STATEN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</si>
</sst>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* #,##0.00_-;\-* #,##0.00_-;_-* \-??_-;_-@_-"/>
  </numFmts>
  <fonts count="10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sz val="11"/>
      <name val="Verdana"/>
      <family val="2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9"/>
      <color indexed="8"/>
      <name val="Verdana"/>
      <family val="2"/>
    </font>
    <font>
      <sz val="8"/>
      <color indexed="8"/>
      <name val="Verdana"/>
      <family val="2"/>
    </font>
    <font>
      <sz val="9"/>
      <name val="Verdana"/>
      <family val="2"/>
    </font>
    <font>
      <b/>
      <i/>
      <sz val="11"/>
      <name val="Verdana"/>
      <family val="2"/>
    </font>
    <font>
      <b/>
      <i/>
      <strike/>
      <sz val="11"/>
      <name val="Verdana"/>
      <family val="2"/>
    </font>
    <font>
      <b/>
      <u/>
      <sz val="11"/>
      <name val="Verdana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name val="Verdana"/>
      <family val="2"/>
    </font>
    <font>
      <strike/>
      <sz val="11"/>
      <name val="Verdana"/>
      <family val="2"/>
    </font>
    <font>
      <i/>
      <sz val="11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4"/>
      <color indexed="8"/>
      <name val="Verdana"/>
      <family val="2"/>
    </font>
    <font>
      <b/>
      <sz val="16"/>
      <name val="Verdana"/>
      <family val="2"/>
    </font>
    <font>
      <sz val="14"/>
      <name val="Verdana"/>
      <family val="2"/>
    </font>
    <font>
      <b/>
      <sz val="36"/>
      <name val="Verdana"/>
      <family val="2"/>
    </font>
    <font>
      <b/>
      <sz val="28"/>
      <name val="Verdana"/>
      <family val="2"/>
    </font>
    <font>
      <b/>
      <sz val="32"/>
      <name val="Verdana"/>
      <family val="2"/>
    </font>
    <font>
      <b/>
      <sz val="20"/>
      <name val="Verdana"/>
      <family val="2"/>
    </font>
    <font>
      <sz val="24"/>
      <name val="Verdana"/>
      <family val="2"/>
    </font>
    <font>
      <sz val="12"/>
      <name val="Verdana"/>
      <family val="2"/>
    </font>
    <font>
      <b/>
      <sz val="22"/>
      <name val="Verdana"/>
      <family val="2"/>
    </font>
    <font>
      <b/>
      <sz val="26"/>
      <name val="Verdana"/>
      <family val="2"/>
    </font>
    <font>
      <sz val="16"/>
      <name val="Verdana"/>
      <family val="2"/>
    </font>
    <font>
      <sz val="18"/>
      <name val="Verdana"/>
      <family val="2"/>
    </font>
    <font>
      <strike/>
      <sz val="10"/>
      <name val="Verdana"/>
      <family val="2"/>
    </font>
    <font>
      <b/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trike/>
      <sz val="8"/>
      <name val="Verdana"/>
      <family val="2"/>
    </font>
    <font>
      <b/>
      <sz val="14"/>
      <color indexed="10"/>
      <name val="Verdana"/>
      <family val="2"/>
    </font>
    <font>
      <b/>
      <sz val="12"/>
      <name val="Verdana"/>
      <family val="2"/>
    </font>
    <font>
      <sz val="12"/>
      <color indexed="10"/>
      <name val="Verdana"/>
      <family val="2"/>
    </font>
    <font>
      <strike/>
      <sz val="12"/>
      <name val="Verdana"/>
      <family val="2"/>
    </font>
    <font>
      <sz val="10"/>
      <color indexed="8"/>
      <name val="Verdana"/>
      <family val="2"/>
    </font>
    <font>
      <b/>
      <strike/>
      <sz val="14"/>
      <name val="Verdana"/>
      <family val="2"/>
    </font>
    <font>
      <i/>
      <sz val="8"/>
      <name val="Verdana"/>
      <family val="2"/>
    </font>
    <font>
      <strike/>
      <sz val="9"/>
      <color indexed="8"/>
      <name val="Verdana"/>
      <family val="2"/>
    </font>
    <font>
      <b/>
      <sz val="9"/>
      <name val="Verdana"/>
      <family val="2"/>
    </font>
    <font>
      <b/>
      <sz val="8"/>
      <color indexed="8"/>
      <name val="Verdana"/>
      <family val="2"/>
    </font>
    <font>
      <b/>
      <u/>
      <sz val="10"/>
      <color indexed="8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b/>
      <sz val="14"/>
      <color rgb="FF000000"/>
      <name val="Verdana"/>
      <family val="2"/>
    </font>
    <font>
      <sz val="9"/>
      <color rgb="FF00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33">
    <xf numFmtId="0" fontId="0" fillId="0" borderId="0"/>
    <xf numFmtId="0" fontId="12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3" borderId="0" applyNumberFormat="0" applyBorder="0" applyAlignment="0" applyProtection="0"/>
    <xf numFmtId="0" fontId="15" fillId="7" borderId="1" applyNumberFormat="0" applyAlignment="0" applyProtection="0"/>
    <xf numFmtId="0" fontId="26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3" fillId="20" borderId="1" applyNumberFormat="0" applyAlignment="0" applyProtection="0"/>
    <xf numFmtId="0" fontId="21" fillId="21" borderId="2" applyNumberFormat="0" applyAlignment="0" applyProtection="0"/>
    <xf numFmtId="0" fontId="24" fillId="0" borderId="3" applyNumberFormat="0" applyFill="0" applyAlignment="0" applyProtection="0"/>
    <xf numFmtId="0" fontId="43" fillId="21" borderId="2" applyNumberFormat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1" borderId="2" applyNumberFormat="0" applyAlignment="0" applyProtection="0"/>
    <xf numFmtId="0" fontId="20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4" fillId="4" borderId="0" applyNumberFormat="0" applyBorder="0" applyAlignment="0" applyProtection="0"/>
    <xf numFmtId="0" fontId="4" fillId="22" borderId="7" applyNumberFormat="0" applyFont="0" applyBorder="0" applyProtection="0">
      <alignment horizontal="center" vertical="center"/>
    </xf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7" fillId="0" borderId="0" applyNumberFormat="0" applyFill="0" applyBorder="0" applyAlignment="0" applyProtection="0"/>
    <xf numFmtId="3" fontId="4" fillId="23" borderId="7" applyFont="0" applyProtection="0">
      <alignment horizontal="right" vertical="center"/>
    </xf>
    <xf numFmtId="0" fontId="4" fillId="23" borderId="8" applyNumberFormat="0" applyFont="0" applyBorder="0" applyProtection="0">
      <alignment horizontal="lef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24" fillId="0" borderId="3" applyNumberFormat="0" applyFill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1" fillId="3" borderId="0" applyNumberFormat="0" applyBorder="0" applyAlignment="0" applyProtection="0"/>
    <xf numFmtId="0" fontId="25" fillId="7" borderId="1" applyNumberFormat="0" applyAlignment="0" applyProtection="0"/>
    <xf numFmtId="0" fontId="25" fillId="7" borderId="1" applyNumberFormat="0" applyAlignment="0" applyProtection="0"/>
    <xf numFmtId="3" fontId="4" fillId="24" borderId="7" applyFont="0">
      <alignment horizontal="right" vertical="center"/>
      <protection locked="0"/>
    </xf>
    <xf numFmtId="0" fontId="4" fillId="25" borderId="9" applyNumberFormat="0" applyFont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6" fillId="4" borderId="0" applyNumberFormat="0" applyBorder="0" applyAlignment="0" applyProtection="0"/>
    <xf numFmtId="0" fontId="27" fillId="20" borderId="10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8" fillId="0" borderId="3" applyNumberFormat="0" applyFill="0" applyAlignment="0" applyProtection="0"/>
    <xf numFmtId="0" fontId="28" fillId="0" borderId="0" applyNumberFormat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9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6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86" fillId="0" borderId="0"/>
    <xf numFmtId="0" fontId="4" fillId="0" borderId="0"/>
    <xf numFmtId="0" fontId="2" fillId="0" borderId="0"/>
    <xf numFmtId="0" fontId="88" fillId="0" borderId="0"/>
    <xf numFmtId="0" fontId="51" fillId="0" borderId="0"/>
    <xf numFmtId="0" fontId="4" fillId="0" borderId="0"/>
    <xf numFmtId="0" fontId="89" fillId="0" borderId="0"/>
    <xf numFmtId="0" fontId="4" fillId="0" borderId="0"/>
    <xf numFmtId="0" fontId="4" fillId="0" borderId="0"/>
    <xf numFmtId="0" fontId="4" fillId="0" borderId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29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3" borderId="0" applyNumberFormat="0" applyBorder="0" applyAlignment="0" applyProtection="0"/>
    <xf numFmtId="0" fontId="27" fillId="20" borderId="10" applyNumberFormat="0" applyAlignment="0" applyProtection="0"/>
    <xf numFmtId="0" fontId="32" fillId="26" borderId="0" applyNumberFormat="0" applyBorder="0" applyAlignment="0" applyProtection="0"/>
    <xf numFmtId="3" fontId="4" fillId="27" borderId="7" applyFont="0">
      <alignment horizontal="right"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33" fillId="20" borderId="1" applyNumberFormat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95" applyNumberFormat="0" applyFill="0" applyAlignment="0" applyProtection="0"/>
    <xf numFmtId="0" fontId="94" fillId="0" borderId="96" applyNumberFormat="0" applyFill="0" applyAlignment="0" applyProtection="0"/>
    <xf numFmtId="0" fontId="95" fillId="0" borderId="97" applyNumberFormat="0" applyFill="0" applyAlignment="0" applyProtection="0"/>
    <xf numFmtId="0" fontId="95" fillId="0" borderId="0" applyNumberFormat="0" applyFill="0" applyBorder="0" applyAlignment="0" applyProtection="0"/>
    <xf numFmtId="0" fontId="96" fillId="37" borderId="0" applyNumberFormat="0" applyBorder="0" applyAlignment="0" applyProtection="0"/>
    <xf numFmtId="0" fontId="97" fillId="38" borderId="0" applyNumberFormat="0" applyBorder="0" applyAlignment="0" applyProtection="0"/>
    <xf numFmtId="0" fontId="98" fillId="0" borderId="98" applyNumberFormat="0" applyFill="0" applyAlignment="0" applyProtection="0"/>
    <xf numFmtId="0" fontId="99" fillId="39" borderId="99" applyNumberFormat="0" applyAlignment="0" applyProtection="0"/>
    <xf numFmtId="0" fontId="86" fillId="40" borderId="100" applyNumberFormat="0" applyFont="0" applyAlignment="0" applyProtection="0"/>
    <xf numFmtId="0" fontId="86" fillId="41" borderId="0" applyNumberFormat="0" applyBorder="0" applyAlignment="0" applyProtection="0"/>
    <xf numFmtId="0" fontId="86" fillId="42" borderId="0" applyNumberFormat="0" applyBorder="0" applyAlignment="0" applyProtection="0"/>
    <xf numFmtId="0" fontId="87" fillId="43" borderId="0" applyNumberFormat="0" applyBorder="0" applyAlignment="0" applyProtection="0"/>
    <xf numFmtId="0" fontId="86" fillId="44" borderId="0" applyNumberFormat="0" applyBorder="0" applyAlignment="0" applyProtection="0"/>
    <xf numFmtId="0" fontId="86" fillId="45" borderId="0" applyNumberFormat="0" applyBorder="0" applyAlignment="0" applyProtection="0"/>
    <xf numFmtId="0" fontId="87" fillId="46" borderId="0" applyNumberFormat="0" applyBorder="0" applyAlignment="0" applyProtection="0"/>
    <xf numFmtId="0" fontId="86" fillId="47" borderId="0" applyNumberFormat="0" applyBorder="0" applyAlignment="0" applyProtection="0"/>
    <xf numFmtId="0" fontId="86" fillId="48" borderId="0" applyNumberFormat="0" applyBorder="0" applyAlignment="0" applyProtection="0"/>
    <xf numFmtId="0" fontId="87" fillId="49" borderId="0" applyNumberFormat="0" applyBorder="0" applyAlignment="0" applyProtection="0"/>
    <xf numFmtId="0" fontId="86" fillId="50" borderId="0" applyNumberFormat="0" applyBorder="0" applyAlignment="0" applyProtection="0"/>
    <xf numFmtId="0" fontId="86" fillId="51" borderId="0" applyNumberFormat="0" applyBorder="0" applyAlignment="0" applyProtection="0"/>
    <xf numFmtId="0" fontId="87" fillId="52" borderId="0" applyNumberFormat="0" applyBorder="0" applyAlignment="0" applyProtection="0"/>
    <xf numFmtId="0" fontId="86" fillId="53" borderId="0" applyNumberFormat="0" applyBorder="0" applyAlignment="0" applyProtection="0"/>
    <xf numFmtId="0" fontId="86" fillId="54" borderId="0" applyNumberFormat="0" applyBorder="0" applyAlignment="0" applyProtection="0"/>
    <xf numFmtId="0" fontId="87" fillId="55" borderId="0" applyNumberFormat="0" applyBorder="0" applyAlignment="0" applyProtection="0"/>
    <xf numFmtId="0" fontId="86" fillId="56" borderId="0" applyNumberFormat="0" applyBorder="0" applyAlignment="0" applyProtection="0"/>
    <xf numFmtId="0" fontId="86" fillId="57" borderId="0" applyNumberFormat="0" applyBorder="0" applyAlignment="0" applyProtection="0"/>
    <xf numFmtId="0" fontId="87" fillId="58" borderId="0" applyNumberFormat="0" applyBorder="0" applyAlignment="0" applyProtection="0"/>
  </cellStyleXfs>
  <cellXfs count="652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3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187" applyFont="1" applyFill="1" applyBorder="1" applyAlignment="1">
      <alignment horizontal="left" vertical="center" wrapText="1" indent="1"/>
    </xf>
    <xf numFmtId="0" fontId="8" fillId="0" borderId="7" xfId="187" applyFont="1" applyFill="1" applyBorder="1" applyAlignment="1">
      <alignment horizontal="left" vertical="center" wrapText="1" indent="3"/>
    </xf>
    <xf numFmtId="0" fontId="5" fillId="0" borderId="7" xfId="187" applyFont="1" applyFill="1" applyBorder="1" applyAlignment="1">
      <alignment horizontal="left" vertical="center" wrapText="1" indent="2"/>
    </xf>
    <xf numFmtId="0" fontId="5" fillId="0" borderId="7" xfId="0" applyFont="1" applyFill="1" applyBorder="1" applyAlignment="1" applyProtection="1">
      <alignment horizontal="left" vertical="center" wrapText="1"/>
    </xf>
    <xf numFmtId="0" fontId="8" fillId="0" borderId="7" xfId="187" applyFont="1" applyFill="1" applyBorder="1" applyAlignment="1">
      <alignment horizontal="left" vertical="center" wrapText="1" indent="4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54" fillId="0" borderId="7" xfId="187" applyFont="1" applyFill="1" applyBorder="1" applyAlignment="1">
      <alignment horizontal="left" vertical="center" wrapText="1" indent="4"/>
    </xf>
    <xf numFmtId="0" fontId="61" fillId="0" borderId="0" xfId="170" applyFont="1" applyFill="1" applyBorder="1" applyAlignment="1">
      <alignment vertical="top"/>
    </xf>
    <xf numFmtId="0" fontId="62" fillId="0" borderId="0" xfId="170" applyFont="1" applyFill="1" applyBorder="1" applyAlignment="1">
      <alignment horizontal="centerContinuous" vertical="center"/>
    </xf>
    <xf numFmtId="0" fontId="61" fillId="0" borderId="0" xfId="170" applyFont="1" applyFill="1" applyBorder="1" applyAlignment="1">
      <alignment horizontal="center" vertical="center"/>
    </xf>
    <xf numFmtId="0" fontId="61" fillId="0" borderId="0" xfId="170" applyFont="1" applyFill="1" applyBorder="1" applyAlignment="1">
      <alignment horizontal="centerContinuous" vertical="center"/>
    </xf>
    <xf numFmtId="0" fontId="61" fillId="0" borderId="0" xfId="170" applyFont="1" applyFill="1" applyBorder="1" applyAlignment="1">
      <alignment horizontal="centerContinuous" vertical="top" wrapText="1"/>
    </xf>
    <xf numFmtId="0" fontId="60" fillId="0" borderId="0" xfId="170" applyFont="1" applyFill="1" applyBorder="1" applyAlignment="1">
      <alignment horizontal="centerContinuous" vertical="top" wrapText="1"/>
    </xf>
    <xf numFmtId="0" fontId="55" fillId="0" borderId="0" xfId="170" applyFont="1" applyFill="1" applyBorder="1" applyAlignment="1">
      <alignment horizontal="centerContinuous" vertical="top"/>
    </xf>
    <xf numFmtId="0" fontId="55" fillId="0" borderId="0" xfId="170" applyFont="1" applyBorder="1" applyAlignment="1">
      <alignment horizontal="centerContinuous" vertical="top"/>
    </xf>
    <xf numFmtId="0" fontId="55" fillId="0" borderId="0" xfId="170" applyFont="1" applyBorder="1" applyAlignment="1">
      <alignment horizontal="center" vertical="top"/>
    </xf>
    <xf numFmtId="0" fontId="65" fillId="0" borderId="0" xfId="170" applyFont="1" applyBorder="1" applyAlignment="1">
      <alignment horizontal="center" vertical="center" wrapText="1"/>
    </xf>
    <xf numFmtId="0" fontId="61" fillId="0" borderId="0" xfId="170" applyFont="1" applyBorder="1" applyAlignment="1">
      <alignment vertical="center" wrapText="1"/>
    </xf>
    <xf numFmtId="0" fontId="55" fillId="0" borderId="0" xfId="170" applyFont="1" applyBorder="1"/>
    <xf numFmtId="0" fontId="67" fillId="0" borderId="0" xfId="170" applyFont="1" applyBorder="1" applyAlignment="1">
      <alignment horizontal="right"/>
    </xf>
    <xf numFmtId="0" fontId="64" fillId="0" borderId="0" xfId="170" applyFont="1" applyBorder="1" applyAlignment="1">
      <alignment horizontal="center" wrapText="1"/>
    </xf>
    <xf numFmtId="0" fontId="68" fillId="0" borderId="0" xfId="151" applyFont="1" applyBorder="1"/>
    <xf numFmtId="0" fontId="66" fillId="0" borderId="0" xfId="170" applyFont="1" applyBorder="1" applyAlignment="1">
      <alignment horizontal="center" vertical="center" wrapText="1"/>
    </xf>
    <xf numFmtId="0" fontId="52" fillId="0" borderId="0" xfId="0" applyFont="1"/>
    <xf numFmtId="0" fontId="52" fillId="27" borderId="0" xfId="0" applyFont="1" applyFill="1"/>
    <xf numFmtId="0" fontId="73" fillId="0" borderId="0" xfId="0" applyFont="1"/>
    <xf numFmtId="0" fontId="72" fillId="0" borderId="0" xfId="0" applyFont="1"/>
    <xf numFmtId="0" fontId="52" fillId="0" borderId="7" xfId="0" applyFont="1" applyFill="1" applyBorder="1"/>
    <xf numFmtId="0" fontId="71" fillId="0" borderId="0" xfId="0" applyFont="1"/>
    <xf numFmtId="0" fontId="52" fillId="27" borderId="12" xfId="0" applyFont="1" applyFill="1" applyBorder="1"/>
    <xf numFmtId="0" fontId="52" fillId="0" borderId="12" xfId="0" applyFont="1" applyFill="1" applyBorder="1"/>
    <xf numFmtId="0" fontId="52" fillId="27" borderId="13" xfId="0" applyFont="1" applyFill="1" applyBorder="1"/>
    <xf numFmtId="0" fontId="52" fillId="27" borderId="14" xfId="0" applyFont="1" applyFill="1" applyBorder="1"/>
    <xf numFmtId="0" fontId="52" fillId="0" borderId="13" xfId="0" applyFont="1" applyFill="1" applyBorder="1"/>
    <xf numFmtId="0" fontId="52" fillId="27" borderId="15" xfId="0" applyFont="1" applyFill="1" applyBorder="1"/>
    <xf numFmtId="0" fontId="52" fillId="27" borderId="16" xfId="0" applyFont="1" applyFill="1" applyBorder="1"/>
    <xf numFmtId="0" fontId="52" fillId="0" borderId="15" xfId="0" applyFont="1" applyFill="1" applyBorder="1"/>
    <xf numFmtId="0" fontId="52" fillId="27" borderId="7" xfId="0" applyFont="1" applyFill="1" applyBorder="1"/>
    <xf numFmtId="0" fontId="52" fillId="27" borderId="17" xfId="0" applyFont="1" applyFill="1" applyBorder="1"/>
    <xf numFmtId="0" fontId="8" fillId="0" borderId="0" xfId="0" applyFont="1" applyFill="1"/>
    <xf numFmtId="0" fontId="52" fillId="0" borderId="0" xfId="0" applyFont="1" applyFill="1"/>
    <xf numFmtId="0" fontId="74" fillId="0" borderId="13" xfId="0" applyFont="1" applyFill="1" applyBorder="1" applyAlignment="1">
      <alignment horizontal="center"/>
    </xf>
    <xf numFmtId="0" fontId="8" fillId="0" borderId="0" xfId="0" applyFont="1" applyBorder="1"/>
    <xf numFmtId="0" fontId="52" fillId="0" borderId="0" xfId="0" applyFont="1" applyFill="1" applyBorder="1" applyAlignment="1">
      <alignment horizontal="center" vertical="center" wrapText="1"/>
    </xf>
    <xf numFmtId="0" fontId="56" fillId="0" borderId="0" xfId="148" applyFont="1" applyAlignment="1">
      <alignment vertical="center"/>
    </xf>
    <xf numFmtId="0" fontId="59" fillId="0" borderId="0" xfId="148" applyFont="1" applyFill="1" applyAlignment="1">
      <alignment horizontal="center" vertical="center"/>
    </xf>
    <xf numFmtId="0" fontId="56" fillId="0" borderId="0" xfId="192" applyFont="1" applyAlignment="1">
      <alignment vertical="center"/>
    </xf>
    <xf numFmtId="0" fontId="56" fillId="0" borderId="0" xfId="148" applyFont="1"/>
    <xf numFmtId="0" fontId="56" fillId="0" borderId="0" xfId="148" applyFont="1" applyBorder="1"/>
    <xf numFmtId="0" fontId="75" fillId="0" borderId="0" xfId="148" applyFont="1" applyAlignment="1">
      <alignment horizontal="left" vertical="center"/>
    </xf>
    <xf numFmtId="0" fontId="56" fillId="0" borderId="0" xfId="148" applyFont="1" applyAlignment="1">
      <alignment horizontal="center"/>
    </xf>
    <xf numFmtId="0" fontId="56" fillId="0" borderId="0" xfId="148" applyFont="1" applyFill="1" applyAlignment="1">
      <alignment vertical="center"/>
    </xf>
    <xf numFmtId="0" fontId="56" fillId="0" borderId="0" xfId="148" applyFont="1" applyFill="1" applyBorder="1"/>
    <xf numFmtId="0" fontId="75" fillId="0" borderId="0" xfId="148" applyFont="1"/>
    <xf numFmtId="0" fontId="65" fillId="0" borderId="0" xfId="148" applyFont="1" applyAlignment="1">
      <alignment horizontal="center" vertical="center"/>
    </xf>
    <xf numFmtId="0" fontId="65" fillId="0" borderId="0" xfId="148" applyFont="1"/>
    <xf numFmtId="0" fontId="65" fillId="0" borderId="0" xfId="148" applyFont="1" applyAlignment="1">
      <alignment horizontal="center"/>
    </xf>
    <xf numFmtId="0" fontId="55" fillId="0" borderId="0" xfId="148" applyFont="1"/>
    <xf numFmtId="0" fontId="55" fillId="0" borderId="0" xfId="148" applyFont="1" applyBorder="1"/>
    <xf numFmtId="0" fontId="55" fillId="0" borderId="0" xfId="148" applyFont="1" applyAlignment="1">
      <alignment horizontal="center" vertical="center"/>
    </xf>
    <xf numFmtId="0" fontId="55" fillId="0" borderId="0" xfId="148" applyFont="1" applyAlignment="1">
      <alignment horizontal="center"/>
    </xf>
    <xf numFmtId="0" fontId="55" fillId="0" borderId="0" xfId="158" applyFont="1" applyAlignment="1">
      <alignment horizontal="center"/>
    </xf>
    <xf numFmtId="0" fontId="55" fillId="0" borderId="0" xfId="158" applyFont="1"/>
    <xf numFmtId="0" fontId="56" fillId="0" borderId="0" xfId="158" applyFont="1" applyAlignment="1">
      <alignment horizontal="center"/>
    </xf>
    <xf numFmtId="0" fontId="56" fillId="0" borderId="0" xfId="0" applyFont="1" applyAlignment="1">
      <alignment vertical="center"/>
    </xf>
    <xf numFmtId="0" fontId="56" fillId="0" borderId="0" xfId="158" applyFont="1" applyFill="1"/>
    <xf numFmtId="0" fontId="56" fillId="0" borderId="0" xfId="158" applyFont="1" applyFill="1" applyBorder="1"/>
    <xf numFmtId="0" fontId="75" fillId="0" borderId="0" xfId="158" applyFont="1" applyAlignment="1">
      <alignment vertical="center"/>
    </xf>
    <xf numFmtId="0" fontId="56" fillId="0" borderId="0" xfId="158" applyFont="1"/>
    <xf numFmtId="0" fontId="80" fillId="0" borderId="0" xfId="158" applyFont="1" applyFill="1" applyAlignment="1">
      <alignment vertical="center"/>
    </xf>
    <xf numFmtId="0" fontId="55" fillId="0" borderId="0" xfId="158" applyFont="1" applyAlignment="1">
      <alignment horizontal="center" vertical="center"/>
    </xf>
    <xf numFmtId="0" fontId="36" fillId="0" borderId="0" xfId="150" applyFont="1" applyBorder="1" applyAlignment="1">
      <alignment horizontal="left" vertical="center"/>
    </xf>
    <xf numFmtId="0" fontId="36" fillId="0" borderId="18" xfId="150" applyFont="1" applyBorder="1" applyAlignment="1">
      <alignment horizontal="center" vertical="center"/>
    </xf>
    <xf numFmtId="0" fontId="36" fillId="0" borderId="18" xfId="150" applyFont="1" applyBorder="1" applyAlignment="1">
      <alignment horizontal="left" vertical="center"/>
    </xf>
    <xf numFmtId="0" fontId="52" fillId="0" borderId="18" xfId="150" applyFont="1" applyBorder="1" applyAlignment="1">
      <alignment horizontal="left" vertical="center"/>
    </xf>
    <xf numFmtId="0" fontId="36" fillId="0" borderId="19" xfId="150" applyFont="1" applyBorder="1" applyAlignment="1">
      <alignment horizontal="center" vertical="center"/>
    </xf>
    <xf numFmtId="0" fontId="36" fillId="0" borderId="19" xfId="150" applyFont="1" applyBorder="1" applyAlignment="1">
      <alignment horizontal="left" vertical="center"/>
    </xf>
    <xf numFmtId="0" fontId="52" fillId="0" borderId="19" xfId="150" applyFont="1" applyBorder="1" applyAlignment="1">
      <alignment horizontal="left" vertical="center"/>
    </xf>
    <xf numFmtId="0" fontId="81" fillId="0" borderId="19" xfId="150" applyFont="1" applyBorder="1" applyAlignment="1">
      <alignment horizontal="left" vertical="center" indent="1"/>
    </xf>
    <xf numFmtId="0" fontId="52" fillId="0" borderId="19" xfId="150" applyFont="1" applyBorder="1" applyAlignment="1">
      <alignment horizontal="center" vertical="center"/>
    </xf>
    <xf numFmtId="0" fontId="52" fillId="0" borderId="20" xfId="150" applyFont="1" applyBorder="1" applyAlignment="1">
      <alignment horizontal="center" vertical="center"/>
    </xf>
    <xf numFmtId="0" fontId="52" fillId="0" borderId="20" xfId="150" applyFont="1" applyBorder="1" applyAlignment="1">
      <alignment horizontal="left" vertical="center"/>
    </xf>
    <xf numFmtId="0" fontId="86" fillId="0" borderId="0" xfId="150" applyFont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left" vertical="center" wrapText="1" indent="2"/>
    </xf>
    <xf numFmtId="0" fontId="38" fillId="0" borderId="21" xfId="187" applyFont="1" applyFill="1" applyBorder="1" applyAlignment="1">
      <alignment horizontal="left" vertical="center" wrapText="1" indent="2"/>
    </xf>
    <xf numFmtId="49" fontId="37" fillId="0" borderId="7" xfId="187" applyNumberFormat="1" applyFont="1" applyFill="1" applyBorder="1" applyAlignment="1">
      <alignment horizontal="left" vertical="center" wrapText="1" indent="1"/>
    </xf>
    <xf numFmtId="49" fontId="83" fillId="0" borderId="7" xfId="187" applyNumberFormat="1" applyFont="1" applyFill="1" applyBorder="1" applyAlignment="1">
      <alignment horizontal="left" vertical="center" wrapText="1" indent="1"/>
    </xf>
    <xf numFmtId="0" fontId="83" fillId="0" borderId="7" xfId="187" applyNumberFormat="1" applyFont="1" applyFill="1" applyBorder="1" applyAlignment="1">
      <alignment horizontal="left" vertical="center" wrapText="1" indent="1"/>
    </xf>
    <xf numFmtId="49" fontId="83" fillId="0" borderId="21" xfId="187" applyNumberFormat="1" applyFont="1" applyFill="1" applyBorder="1" applyAlignment="1">
      <alignment horizontal="left" vertical="center" indent="1"/>
    </xf>
    <xf numFmtId="0" fontId="5" fillId="0" borderId="7" xfId="187" applyFont="1" applyFill="1" applyBorder="1" applyAlignment="1">
      <alignment horizontal="left" vertical="center" wrapText="1"/>
    </xf>
    <xf numFmtId="49" fontId="83" fillId="0" borderId="7" xfId="187" applyNumberFormat="1" applyFont="1" applyFill="1" applyBorder="1" applyAlignment="1">
      <alignment horizontal="left" vertical="center" indent="1"/>
    </xf>
    <xf numFmtId="0" fontId="8" fillId="0" borderId="7" xfId="187" applyFont="1" applyFill="1" applyBorder="1" applyAlignment="1">
      <alignment horizontal="left" vertical="center" wrapText="1" indent="2"/>
    </xf>
    <xf numFmtId="0" fontId="35" fillId="0" borderId="7" xfId="0" applyFont="1" applyFill="1" applyBorder="1" applyAlignment="1">
      <alignment horizontal="left" vertical="center"/>
    </xf>
    <xf numFmtId="49" fontId="37" fillId="0" borderId="7" xfId="187" applyNumberFormat="1" applyFont="1" applyFill="1" applyBorder="1" applyAlignment="1">
      <alignment horizontal="left" vertical="center" indent="1"/>
    </xf>
    <xf numFmtId="0" fontId="8" fillId="30" borderId="7" xfId="0" applyFont="1" applyFill="1" applyBorder="1" applyAlignment="1" applyProtection="1">
      <alignment horizontal="left" vertical="center" wrapText="1" indent="2"/>
    </xf>
    <xf numFmtId="0" fontId="5" fillId="31" borderId="22" xfId="0" applyFont="1" applyFill="1" applyBorder="1" applyAlignment="1">
      <alignment horizontal="center" vertical="top" wrapText="1"/>
    </xf>
    <xf numFmtId="0" fontId="90" fillId="0" borderId="0" xfId="0" applyFont="1" applyAlignment="1">
      <alignment vertical="center"/>
    </xf>
    <xf numFmtId="0" fontId="55" fillId="0" borderId="7" xfId="0" applyFont="1" applyFill="1" applyBorder="1" applyAlignment="1" applyProtection="1">
      <alignment horizontal="left" vertical="center" wrapText="1" indent="2"/>
    </xf>
    <xf numFmtId="0" fontId="55" fillId="0" borderId="7" xfId="0" applyFont="1" applyFill="1" applyBorder="1" applyAlignment="1" applyProtection="1">
      <alignment horizontal="left" vertical="center" wrapText="1" indent="1"/>
    </xf>
    <xf numFmtId="0" fontId="35" fillId="30" borderId="7" xfId="0" applyFont="1" applyFill="1" applyBorder="1" applyAlignment="1">
      <alignment horizontal="left" vertical="center"/>
    </xf>
    <xf numFmtId="0" fontId="37" fillId="0" borderId="7" xfId="0" applyFont="1" applyFill="1" applyBorder="1" applyAlignment="1">
      <alignment horizontal="left" vertical="center"/>
    </xf>
    <xf numFmtId="0" fontId="82" fillId="0" borderId="7" xfId="0" quotePrefix="1" applyFont="1" applyFill="1" applyBorder="1" applyAlignment="1">
      <alignment horizontal="left" vertical="center"/>
    </xf>
    <xf numFmtId="0" fontId="35" fillId="30" borderId="7" xfId="0" quotePrefix="1" applyFont="1" applyFill="1" applyBorder="1" applyAlignment="1">
      <alignment horizontal="left" vertical="center"/>
    </xf>
    <xf numFmtId="49" fontId="35" fillId="31" borderId="23" xfId="0" applyNumberFormat="1" applyFont="1" applyFill="1" applyBorder="1" applyAlignment="1">
      <alignment horizontal="center" vertical="center"/>
    </xf>
    <xf numFmtId="49" fontId="35" fillId="31" borderId="23" xfId="0" quotePrefix="1" applyNumberFormat="1" applyFont="1" applyFill="1" applyBorder="1" applyAlignment="1">
      <alignment horizontal="center" vertical="center"/>
    </xf>
    <xf numFmtId="0" fontId="35" fillId="31" borderId="23" xfId="0" applyFont="1" applyFill="1" applyBorder="1" applyAlignment="1">
      <alignment horizontal="center" vertical="center"/>
    </xf>
    <xf numFmtId="0" fontId="35" fillId="31" borderId="23" xfId="0" quotePrefix="1" applyFont="1" applyFill="1" applyBorder="1" applyAlignment="1">
      <alignment horizontal="center" vertical="center"/>
    </xf>
    <xf numFmtId="0" fontId="37" fillId="31" borderId="23" xfId="0" applyFont="1" applyFill="1" applyBorder="1" applyAlignment="1">
      <alignment horizontal="center" vertical="center"/>
    </xf>
    <xf numFmtId="0" fontId="37" fillId="31" borderId="23" xfId="0" quotePrefix="1" applyFont="1" applyFill="1" applyBorder="1" applyAlignment="1">
      <alignment horizontal="center" vertical="center"/>
    </xf>
    <xf numFmtId="49" fontId="83" fillId="31" borderId="23" xfId="187" applyNumberFormat="1" applyFont="1" applyFill="1" applyBorder="1" applyAlignment="1">
      <alignment horizontal="center" vertical="center" wrapText="1"/>
    </xf>
    <xf numFmtId="49" fontId="83" fillId="31" borderId="23" xfId="187" quotePrefix="1" applyNumberFormat="1" applyFont="1" applyFill="1" applyBorder="1" applyAlignment="1">
      <alignment horizontal="center" vertical="center" wrapText="1"/>
    </xf>
    <xf numFmtId="49" fontId="83" fillId="31" borderId="24" xfId="187" applyNumberFormat="1" applyFont="1" applyFill="1" applyBorder="1" applyAlignment="1">
      <alignment horizontal="center" vertical="center" wrapText="1"/>
    </xf>
    <xf numFmtId="0" fontId="5" fillId="31" borderId="25" xfId="0" applyFont="1" applyFill="1" applyBorder="1" applyAlignment="1">
      <alignment horizontal="center" vertical="center" wrapText="1"/>
    </xf>
    <xf numFmtId="0" fontId="5" fillId="31" borderId="26" xfId="0" applyFont="1" applyFill="1" applyBorder="1" applyAlignment="1">
      <alignment horizontal="center" vertical="center" wrapText="1"/>
    </xf>
    <xf numFmtId="0" fontId="5" fillId="27" borderId="20" xfId="170" applyFont="1" applyFill="1" applyBorder="1" applyAlignment="1">
      <alignment vertical="center" wrapText="1"/>
    </xf>
    <xf numFmtId="0" fontId="5" fillId="0" borderId="7" xfId="170" applyFont="1" applyFill="1" applyBorder="1" applyAlignment="1">
      <alignment vertical="center" wrapText="1"/>
    </xf>
    <xf numFmtId="0" fontId="5" fillId="31" borderId="27" xfId="170" applyFont="1" applyFill="1" applyBorder="1" applyAlignment="1">
      <alignment vertical="center" wrapText="1"/>
    </xf>
    <xf numFmtId="0" fontId="5" fillId="31" borderId="28" xfId="170" applyFont="1" applyFill="1" applyBorder="1" applyAlignment="1">
      <alignment horizontal="center"/>
    </xf>
    <xf numFmtId="0" fontId="5" fillId="31" borderId="29" xfId="170" applyFont="1" applyFill="1" applyBorder="1" applyAlignment="1">
      <alignment vertical="center" wrapText="1"/>
    </xf>
    <xf numFmtId="0" fontId="5" fillId="31" borderId="30" xfId="170" applyFont="1" applyFill="1" applyBorder="1" applyAlignment="1">
      <alignment vertical="center" wrapText="1"/>
    </xf>
    <xf numFmtId="0" fontId="5" fillId="31" borderId="31" xfId="170" applyFont="1" applyFill="1" applyBorder="1" applyAlignment="1">
      <alignment vertical="center" wrapText="1"/>
    </xf>
    <xf numFmtId="0" fontId="37" fillId="31" borderId="32" xfId="170" quotePrefix="1" applyFont="1" applyFill="1" applyBorder="1" applyAlignment="1">
      <alignment horizontal="center" vertical="center" wrapText="1"/>
    </xf>
    <xf numFmtId="0" fontId="37" fillId="31" borderId="23" xfId="170" quotePrefix="1" applyFont="1" applyFill="1" applyBorder="1" applyAlignment="1">
      <alignment horizontal="center" vertical="center" wrapText="1"/>
    </xf>
    <xf numFmtId="0" fontId="37" fillId="31" borderId="33" xfId="170" quotePrefix="1" applyFont="1" applyFill="1" applyBorder="1" applyAlignment="1">
      <alignment horizontal="center" vertical="center" wrapText="1"/>
    </xf>
    <xf numFmtId="49" fontId="37" fillId="31" borderId="23" xfId="170" applyNumberFormat="1" applyFont="1" applyFill="1" applyBorder="1" applyAlignment="1">
      <alignment horizontal="center" vertical="center" wrapText="1"/>
    </xf>
    <xf numFmtId="9" fontId="5" fillId="0" borderId="17" xfId="170" applyNumberFormat="1" applyFont="1" applyFill="1" applyBorder="1" applyAlignment="1">
      <alignment vertical="center" wrapText="1"/>
    </xf>
    <xf numFmtId="9" fontId="5" fillId="0" borderId="34" xfId="170" applyNumberFormat="1" applyFont="1" applyFill="1" applyBorder="1" applyAlignment="1">
      <alignment vertical="center" wrapText="1"/>
    </xf>
    <xf numFmtId="49" fontId="65" fillId="31" borderId="7" xfId="158" quotePrefix="1" applyNumberFormat="1" applyFont="1" applyFill="1" applyBorder="1" applyAlignment="1">
      <alignment horizontal="center" vertical="center"/>
    </xf>
    <xf numFmtId="0" fontId="65" fillId="31" borderId="35" xfId="158" applyFont="1" applyFill="1" applyBorder="1"/>
    <xf numFmtId="0" fontId="65" fillId="31" borderId="0" xfId="158" applyFont="1" applyFill="1" applyBorder="1"/>
    <xf numFmtId="0" fontId="58" fillId="30" borderId="0" xfId="158" applyFont="1" applyFill="1" applyAlignment="1">
      <alignment vertical="center"/>
    </xf>
    <xf numFmtId="0" fontId="58" fillId="30" borderId="0" xfId="158" applyFont="1" applyFill="1" applyBorder="1" applyAlignment="1">
      <alignment horizontal="left" vertical="center" indent="1"/>
    </xf>
    <xf numFmtId="0" fontId="56" fillId="0" borderId="7" xfId="148" applyFont="1" applyFill="1" applyBorder="1"/>
    <xf numFmtId="0" fontId="76" fillId="31" borderId="36" xfId="158" applyFont="1" applyFill="1" applyBorder="1"/>
    <xf numFmtId="0" fontId="76" fillId="31" borderId="7" xfId="158" applyFont="1" applyFill="1" applyBorder="1" applyAlignment="1">
      <alignment horizontal="center" vertical="center"/>
    </xf>
    <xf numFmtId="49" fontId="65" fillId="31" borderId="20" xfId="158" quotePrefix="1" applyNumberFormat="1" applyFont="1" applyFill="1" applyBorder="1" applyAlignment="1">
      <alignment horizontal="center" vertical="center"/>
    </xf>
    <xf numFmtId="49" fontId="65" fillId="31" borderId="37" xfId="158" applyNumberFormat="1" applyFont="1" applyFill="1" applyBorder="1" applyAlignment="1">
      <alignment horizontal="center" vertical="center"/>
    </xf>
    <xf numFmtId="0" fontId="65" fillId="31" borderId="23" xfId="158" quotePrefix="1" applyFont="1" applyFill="1" applyBorder="1" applyAlignment="1">
      <alignment horizontal="center" vertical="center"/>
    </xf>
    <xf numFmtId="49" fontId="65" fillId="31" borderId="23" xfId="158" applyNumberFormat="1" applyFont="1" applyFill="1" applyBorder="1" applyAlignment="1">
      <alignment horizontal="center" vertical="center"/>
    </xf>
    <xf numFmtId="49" fontId="65" fillId="31" borderId="23" xfId="148" applyNumberFormat="1" applyFont="1" applyFill="1" applyBorder="1" applyAlignment="1">
      <alignment horizontal="center" vertical="center"/>
    </xf>
    <xf numFmtId="49" fontId="65" fillId="31" borderId="24" xfId="148" applyNumberFormat="1" applyFont="1" applyFill="1" applyBorder="1" applyAlignment="1">
      <alignment horizontal="center" vertical="center"/>
    </xf>
    <xf numFmtId="0" fontId="55" fillId="31" borderId="38" xfId="158" applyFont="1" applyFill="1" applyBorder="1" applyAlignment="1">
      <alignment horizontal="center"/>
    </xf>
    <xf numFmtId="0" fontId="65" fillId="31" borderId="31" xfId="158" applyFont="1" applyFill="1" applyBorder="1"/>
    <xf numFmtId="0" fontId="55" fillId="31" borderId="39" xfId="158" applyFont="1" applyFill="1" applyBorder="1" applyAlignment="1">
      <alignment horizontal="center" vertical="center"/>
    </xf>
    <xf numFmtId="0" fontId="65" fillId="31" borderId="40" xfId="158" applyFont="1" applyFill="1" applyBorder="1" applyAlignment="1">
      <alignment horizontal="center" vertical="center"/>
    </xf>
    <xf numFmtId="0" fontId="65" fillId="31" borderId="41" xfId="158" applyFont="1" applyFill="1" applyBorder="1" applyAlignment="1">
      <alignment horizontal="center" vertical="center"/>
    </xf>
    <xf numFmtId="0" fontId="65" fillId="31" borderId="27" xfId="158" applyFont="1" applyFill="1" applyBorder="1"/>
    <xf numFmtId="0" fontId="76" fillId="0" borderId="8" xfId="158" applyFont="1" applyFill="1" applyBorder="1" applyAlignment="1">
      <alignment vertical="center"/>
    </xf>
    <xf numFmtId="0" fontId="65" fillId="0" borderId="17" xfId="158" applyFont="1" applyFill="1" applyBorder="1" applyAlignment="1">
      <alignment vertical="center"/>
    </xf>
    <xf numFmtId="0" fontId="65" fillId="0" borderId="42" xfId="158" applyFont="1" applyFill="1" applyBorder="1" applyAlignment="1">
      <alignment vertical="center"/>
    </xf>
    <xf numFmtId="0" fontId="65" fillId="0" borderId="8" xfId="158" applyFont="1" applyFill="1" applyBorder="1" applyAlignment="1">
      <alignment vertical="center"/>
    </xf>
    <xf numFmtId="0" fontId="55" fillId="0" borderId="17" xfId="158" applyFont="1" applyBorder="1"/>
    <xf numFmtId="0" fontId="65" fillId="0" borderId="8" xfId="148" applyFont="1" applyFill="1" applyBorder="1" applyAlignment="1">
      <alignment horizontal="left" vertical="center" indent="1"/>
    </xf>
    <xf numFmtId="16" fontId="65" fillId="0" borderId="17" xfId="148" quotePrefix="1" applyNumberFormat="1" applyFont="1" applyFill="1" applyBorder="1" applyAlignment="1">
      <alignment vertical="center"/>
    </xf>
    <xf numFmtId="0" fontId="65" fillId="0" borderId="17" xfId="148" applyFont="1" applyFill="1" applyBorder="1" applyAlignment="1">
      <alignment vertical="center"/>
    </xf>
    <xf numFmtId="0" fontId="78" fillId="0" borderId="42" xfId="148" applyFont="1" applyFill="1" applyBorder="1" applyAlignment="1">
      <alignment vertical="center"/>
    </xf>
    <xf numFmtId="0" fontId="65" fillId="0" borderId="43" xfId="148" applyFont="1" applyFill="1" applyBorder="1" applyAlignment="1">
      <alignment horizontal="left" vertical="center" indent="1"/>
    </xf>
    <xf numFmtId="0" fontId="65" fillId="0" borderId="44" xfId="148" applyFont="1" applyFill="1" applyBorder="1" applyAlignment="1">
      <alignment vertical="center"/>
    </xf>
    <xf numFmtId="0" fontId="65" fillId="0" borderId="45" xfId="148" applyFont="1" applyFill="1" applyBorder="1" applyAlignment="1">
      <alignment vertical="center"/>
    </xf>
    <xf numFmtId="0" fontId="56" fillId="30" borderId="0" xfId="148" applyFont="1" applyFill="1" applyAlignment="1">
      <alignment vertical="center"/>
    </xf>
    <xf numFmtId="0" fontId="63" fillId="30" borderId="0" xfId="148" applyFont="1" applyFill="1" applyBorder="1" applyAlignment="1">
      <alignment horizontal="left" vertical="center" indent="2"/>
    </xf>
    <xf numFmtId="0" fontId="76" fillId="31" borderId="46" xfId="0" applyFont="1" applyFill="1" applyBorder="1" applyAlignment="1">
      <alignment horizontal="center" vertical="center"/>
    </xf>
    <xf numFmtId="0" fontId="76" fillId="31" borderId="47" xfId="0" applyFont="1" applyFill="1" applyBorder="1" applyAlignment="1">
      <alignment horizontal="center" vertical="center"/>
    </xf>
    <xf numFmtId="0" fontId="76" fillId="31" borderId="7" xfId="148" applyFont="1" applyFill="1" applyBorder="1" applyAlignment="1">
      <alignment horizontal="center" vertical="center"/>
    </xf>
    <xf numFmtId="49" fontId="65" fillId="31" borderId="46" xfId="148" quotePrefix="1" applyNumberFormat="1" applyFont="1" applyFill="1" applyBorder="1" applyAlignment="1">
      <alignment horizontal="center" vertical="center"/>
    </xf>
    <xf numFmtId="49" fontId="65" fillId="31" borderId="18" xfId="148" quotePrefix="1" applyNumberFormat="1" applyFont="1" applyFill="1" applyBorder="1" applyAlignment="1">
      <alignment horizontal="center" vertical="center"/>
    </xf>
    <xf numFmtId="49" fontId="65" fillId="31" borderId="19" xfId="148" quotePrefix="1" applyNumberFormat="1" applyFont="1" applyFill="1" applyBorder="1" applyAlignment="1">
      <alignment horizontal="center" vertical="center"/>
    </xf>
    <xf numFmtId="0" fontId="65" fillId="31" borderId="48" xfId="148" applyFont="1" applyFill="1" applyBorder="1" applyAlignment="1">
      <alignment horizontal="center" vertical="center"/>
    </xf>
    <xf numFmtId="0" fontId="65" fillId="31" borderId="35" xfId="148" applyFont="1" applyFill="1" applyBorder="1"/>
    <xf numFmtId="0" fontId="65" fillId="31" borderId="27" xfId="148" applyFont="1" applyFill="1" applyBorder="1"/>
    <xf numFmtId="0" fontId="65" fillId="31" borderId="38" xfId="148" applyFont="1" applyFill="1" applyBorder="1" applyAlignment="1">
      <alignment horizontal="center" vertical="center"/>
    </xf>
    <xf numFmtId="0" fontId="65" fillId="31" borderId="0" xfId="148" applyFont="1" applyFill="1" applyBorder="1"/>
    <xf numFmtId="0" fontId="65" fillId="31" borderId="31" xfId="148" applyFont="1" applyFill="1" applyBorder="1"/>
    <xf numFmtId="0" fontId="65" fillId="31" borderId="39" xfId="148" applyFont="1" applyFill="1" applyBorder="1" applyAlignment="1">
      <alignment horizontal="center" vertical="center"/>
    </xf>
    <xf numFmtId="0" fontId="65" fillId="31" borderId="40" xfId="148" applyFont="1" applyFill="1" applyBorder="1"/>
    <xf numFmtId="0" fontId="65" fillId="31" borderId="41" xfId="148" applyFont="1" applyFill="1" applyBorder="1"/>
    <xf numFmtId="49" fontId="65" fillId="31" borderId="7" xfId="148" quotePrefix="1" applyNumberFormat="1" applyFont="1" applyFill="1" applyBorder="1" applyAlignment="1">
      <alignment horizontal="center" vertical="center"/>
    </xf>
    <xf numFmtId="49" fontId="65" fillId="31" borderId="49" xfId="148" applyNumberFormat="1" applyFont="1" applyFill="1" applyBorder="1" applyAlignment="1">
      <alignment horizontal="center" vertical="center"/>
    </xf>
    <xf numFmtId="0" fontId="76" fillId="0" borderId="8" xfId="148" applyFont="1" applyFill="1" applyBorder="1"/>
    <xf numFmtId="0" fontId="65" fillId="0" borderId="17" xfId="148" applyFont="1" applyFill="1" applyBorder="1"/>
    <xf numFmtId="0" fontId="65" fillId="0" borderId="42" xfId="148" applyFont="1" applyFill="1" applyBorder="1"/>
    <xf numFmtId="0" fontId="76" fillId="30" borderId="8" xfId="148" applyFont="1" applyFill="1" applyBorder="1"/>
    <xf numFmtId="0" fontId="65" fillId="30" borderId="17" xfId="148" applyFont="1" applyFill="1" applyBorder="1"/>
    <xf numFmtId="0" fontId="65" fillId="30" borderId="42" xfId="148" applyFont="1" applyFill="1" applyBorder="1"/>
    <xf numFmtId="0" fontId="65" fillId="0" borderId="42" xfId="148" applyFont="1" applyFill="1" applyBorder="1" applyAlignment="1">
      <alignment vertical="center"/>
    </xf>
    <xf numFmtId="0" fontId="65" fillId="0" borderId="8" xfId="148" applyFont="1" applyFill="1" applyBorder="1" applyAlignment="1">
      <alignment horizontal="left" vertical="center" indent="2"/>
    </xf>
    <xf numFmtId="0" fontId="55" fillId="0" borderId="42" xfId="148" applyFont="1" applyBorder="1"/>
    <xf numFmtId="0" fontId="65" fillId="0" borderId="8" xfId="148" applyFont="1" applyFill="1" applyBorder="1" applyAlignment="1">
      <alignment vertical="center"/>
    </xf>
    <xf numFmtId="0" fontId="55" fillId="0" borderId="17" xfId="148" applyFont="1" applyBorder="1"/>
    <xf numFmtId="0" fontId="65" fillId="30" borderId="8" xfId="148" applyFont="1" applyFill="1" applyBorder="1" applyAlignment="1">
      <alignment horizontal="left" vertical="center" indent="1"/>
    </xf>
    <xf numFmtId="0" fontId="65" fillId="30" borderId="17" xfId="148" applyFont="1" applyFill="1" applyBorder="1" applyAlignment="1">
      <alignment vertical="center"/>
    </xf>
    <xf numFmtId="0" fontId="65" fillId="30" borderId="42" xfId="148" applyFont="1" applyFill="1" applyBorder="1" applyAlignment="1">
      <alignment vertical="center"/>
    </xf>
    <xf numFmtId="16" fontId="65" fillId="30" borderId="17" xfId="148" quotePrefix="1" applyNumberFormat="1" applyFont="1" applyFill="1" applyBorder="1" applyAlignment="1">
      <alignment vertical="center"/>
    </xf>
    <xf numFmtId="0" fontId="65" fillId="30" borderId="8" xfId="148" applyFont="1" applyFill="1" applyBorder="1" applyAlignment="1">
      <alignment horizontal="left" vertical="center" indent="2"/>
    </xf>
    <xf numFmtId="0" fontId="65" fillId="30" borderId="17" xfId="148" applyFont="1" applyFill="1" applyBorder="1" applyAlignment="1">
      <alignment horizontal="left" vertical="center"/>
    </xf>
    <xf numFmtId="0" fontId="55" fillId="30" borderId="42" xfId="148" applyFont="1" applyFill="1" applyBorder="1" applyAlignment="1"/>
    <xf numFmtId="0" fontId="55" fillId="30" borderId="42" xfId="148" applyFont="1" applyFill="1" applyBorder="1"/>
    <xf numFmtId="0" fontId="65" fillId="30" borderId="8" xfId="148" applyFont="1" applyFill="1" applyBorder="1" applyAlignment="1">
      <alignment horizontal="left" vertical="center" indent="3"/>
    </xf>
    <xf numFmtId="0" fontId="55" fillId="30" borderId="17" xfId="148" applyFont="1" applyFill="1" applyBorder="1"/>
    <xf numFmtId="16" fontId="65" fillId="30" borderId="8" xfId="148" applyNumberFormat="1" applyFont="1" applyFill="1" applyBorder="1" applyAlignment="1">
      <alignment horizontal="left" vertical="center" indent="2"/>
    </xf>
    <xf numFmtId="0" fontId="65" fillId="31" borderId="32" xfId="148" quotePrefix="1" applyFont="1" applyFill="1" applyBorder="1" applyAlignment="1">
      <alignment horizontal="center" vertical="center"/>
    </xf>
    <xf numFmtId="0" fontId="65" fillId="31" borderId="23" xfId="148" quotePrefix="1" applyFont="1" applyFill="1" applyBorder="1" applyAlignment="1">
      <alignment horizontal="center" vertical="center"/>
    </xf>
    <xf numFmtId="0" fontId="65" fillId="31" borderId="24" xfId="148" quotePrefix="1" applyFont="1" applyFill="1" applyBorder="1" applyAlignment="1">
      <alignment horizontal="center" vertical="center"/>
    </xf>
    <xf numFmtId="0" fontId="65" fillId="0" borderId="8" xfId="158" applyFont="1" applyFill="1" applyBorder="1" applyAlignment="1">
      <alignment horizontal="left" vertical="center" indent="1"/>
    </xf>
    <xf numFmtId="0" fontId="55" fillId="31" borderId="48" xfId="158" applyFont="1" applyFill="1" applyBorder="1" applyAlignment="1">
      <alignment horizontal="center"/>
    </xf>
    <xf numFmtId="0" fontId="65" fillId="0" borderId="50" xfId="148" applyFont="1" applyFill="1" applyBorder="1" applyAlignment="1">
      <alignment horizontal="center" vertical="center"/>
    </xf>
    <xf numFmtId="49" fontId="65" fillId="0" borderId="51" xfId="158" applyNumberFormat="1" applyFont="1" applyFill="1" applyBorder="1" applyAlignment="1">
      <alignment horizontal="center" vertical="center"/>
    </xf>
    <xf numFmtId="49" fontId="65" fillId="0" borderId="52" xfId="158" applyNumberFormat="1" applyFont="1" applyFill="1" applyBorder="1" applyAlignment="1">
      <alignment horizontal="center" vertical="center"/>
    </xf>
    <xf numFmtId="0" fontId="65" fillId="0" borderId="53" xfId="158" applyFont="1" applyFill="1" applyBorder="1" applyAlignment="1">
      <alignment horizontal="center" vertical="center"/>
    </xf>
    <xf numFmtId="0" fontId="65" fillId="0" borderId="53" xfId="158" applyFont="1" applyFill="1" applyBorder="1" applyAlignment="1">
      <alignment vertical="center"/>
    </xf>
    <xf numFmtId="0" fontId="65" fillId="32" borderId="53" xfId="158" applyFont="1" applyFill="1" applyBorder="1" applyAlignment="1">
      <alignment vertical="center"/>
    </xf>
    <xf numFmtId="0" fontId="65" fillId="32" borderId="54" xfId="158" applyFont="1" applyFill="1" applyBorder="1" applyAlignment="1">
      <alignment vertical="center"/>
    </xf>
    <xf numFmtId="0" fontId="65" fillId="32" borderId="53" xfId="158" applyFont="1" applyFill="1" applyBorder="1" applyAlignment="1">
      <alignment horizontal="center" vertical="center"/>
    </xf>
    <xf numFmtId="0" fontId="65" fillId="32" borderId="51" xfId="158" applyFont="1" applyFill="1" applyBorder="1" applyAlignment="1">
      <alignment horizontal="center" vertical="center"/>
    </xf>
    <xf numFmtId="0" fontId="65" fillId="32" borderId="55" xfId="158" applyFont="1" applyFill="1" applyBorder="1" applyAlignment="1">
      <alignment horizontal="center" vertical="center"/>
    </xf>
    <xf numFmtId="0" fontId="65" fillId="0" borderId="50" xfId="158" applyFont="1" applyFill="1" applyBorder="1" applyAlignment="1">
      <alignment horizontal="center" vertical="center"/>
    </xf>
    <xf numFmtId="0" fontId="65" fillId="0" borderId="50" xfId="158" applyFont="1" applyBorder="1" applyAlignment="1">
      <alignment horizontal="center" vertical="center"/>
    </xf>
    <xf numFmtId="0" fontId="65" fillId="0" borderId="53" xfId="158" applyFont="1" applyBorder="1" applyAlignment="1">
      <alignment horizontal="center" vertical="center"/>
    </xf>
    <xf numFmtId="0" fontId="65" fillId="0" borderId="53" xfId="158" applyFont="1" applyBorder="1" applyAlignment="1">
      <alignment vertical="center"/>
    </xf>
    <xf numFmtId="0" fontId="78" fillId="32" borderId="50" xfId="148" applyFont="1" applyFill="1" applyBorder="1" applyAlignment="1">
      <alignment horizontal="center" vertical="center"/>
    </xf>
    <xf numFmtId="0" fontId="70" fillId="32" borderId="53" xfId="148" applyFont="1" applyFill="1" applyBorder="1" applyAlignment="1">
      <alignment horizontal="center"/>
    </xf>
    <xf numFmtId="0" fontId="78" fillId="32" borderId="53" xfId="148" applyFont="1" applyFill="1" applyBorder="1" applyAlignment="1">
      <alignment horizontal="center" vertical="center"/>
    </xf>
    <xf numFmtId="0" fontId="78" fillId="0" borderId="53" xfId="148" applyFont="1" applyFill="1" applyBorder="1" applyAlignment="1">
      <alignment vertical="center"/>
    </xf>
    <xf numFmtId="0" fontId="55" fillId="32" borderId="54" xfId="148" applyFont="1" applyFill="1" applyBorder="1"/>
    <xf numFmtId="0" fontId="65" fillId="32" borderId="56" xfId="148" applyFont="1" applyFill="1" applyBorder="1" applyAlignment="1">
      <alignment horizontal="center" vertical="center"/>
    </xf>
    <xf numFmtId="0" fontId="55" fillId="32" borderId="57" xfId="148" applyFont="1" applyFill="1" applyBorder="1" applyAlignment="1">
      <alignment horizontal="center"/>
    </xf>
    <xf numFmtId="0" fontId="65" fillId="32" borderId="57" xfId="148" applyFont="1" applyFill="1" applyBorder="1" applyAlignment="1">
      <alignment horizontal="center" vertical="center"/>
    </xf>
    <xf numFmtId="0" fontId="65" fillId="0" borderId="57" xfId="148" applyFont="1" applyFill="1" applyBorder="1" applyAlignment="1">
      <alignment vertical="center"/>
    </xf>
    <xf numFmtId="0" fontId="77" fillId="29" borderId="55" xfId="148" applyFont="1" applyFill="1" applyBorder="1" applyAlignment="1">
      <alignment horizontal="center"/>
    </xf>
    <xf numFmtId="0" fontId="77" fillId="29" borderId="51" xfId="148" applyFont="1" applyFill="1" applyBorder="1" applyAlignment="1">
      <alignment horizontal="center"/>
    </xf>
    <xf numFmtId="49" fontId="77" fillId="29" borderId="51" xfId="148" applyNumberFormat="1" applyFont="1" applyFill="1" applyBorder="1" applyAlignment="1">
      <alignment horizontal="center"/>
    </xf>
    <xf numFmtId="49" fontId="65" fillId="0" borderId="51" xfId="148" applyNumberFormat="1" applyFont="1" applyFill="1" applyBorder="1" applyAlignment="1">
      <alignment horizontal="center" vertical="center"/>
    </xf>
    <xf numFmtId="49" fontId="65" fillId="0" borderId="52" xfId="148" applyNumberFormat="1" applyFont="1" applyFill="1" applyBorder="1" applyAlignment="1">
      <alignment horizontal="center" vertical="center"/>
    </xf>
    <xf numFmtId="0" fontId="77" fillId="29" borderId="50" xfId="148" applyFont="1" applyFill="1" applyBorder="1" applyAlignment="1">
      <alignment horizontal="center"/>
    </xf>
    <xf numFmtId="0" fontId="77" fillId="29" borderId="53" xfId="148" applyFont="1" applyFill="1" applyBorder="1" applyAlignment="1">
      <alignment horizontal="center"/>
    </xf>
    <xf numFmtId="49" fontId="77" fillId="29" borderId="53" xfId="148" applyNumberFormat="1" applyFont="1" applyFill="1" applyBorder="1" applyAlignment="1">
      <alignment horizontal="center"/>
    </xf>
    <xf numFmtId="49" fontId="65" fillId="0" borderId="53" xfId="148" applyNumberFormat="1" applyFont="1" applyFill="1" applyBorder="1" applyAlignment="1">
      <alignment horizontal="center" vertical="center"/>
    </xf>
    <xf numFmtId="0" fontId="65" fillId="33" borderId="54" xfId="148" applyFont="1" applyFill="1" applyBorder="1" applyAlignment="1">
      <alignment vertical="center"/>
    </xf>
    <xf numFmtId="0" fontId="65" fillId="0" borderId="53" xfId="148" applyFont="1" applyFill="1" applyBorder="1" applyAlignment="1">
      <alignment horizontal="center" vertical="center"/>
    </xf>
    <xf numFmtId="49" fontId="65" fillId="34" borderId="53" xfId="148" applyNumberFormat="1" applyFont="1" applyFill="1" applyBorder="1" applyAlignment="1">
      <alignment horizontal="center" vertical="center"/>
    </xf>
    <xf numFmtId="49" fontId="65" fillId="34" borderId="54" xfId="148" applyNumberFormat="1" applyFont="1" applyFill="1" applyBorder="1" applyAlignment="1">
      <alignment horizontal="center" vertical="center"/>
    </xf>
    <xf numFmtId="0" fontId="65" fillId="0" borderId="53" xfId="148" applyFont="1" applyBorder="1" applyAlignment="1">
      <alignment vertical="center"/>
    </xf>
    <xf numFmtId="0" fontId="65" fillId="29" borderId="53" xfId="148" applyFont="1" applyFill="1" applyBorder="1" applyAlignment="1">
      <alignment horizontal="center" vertical="center"/>
    </xf>
    <xf numFmtId="0" fontId="65" fillId="29" borderId="53" xfId="148" applyFont="1" applyFill="1" applyBorder="1" applyAlignment="1">
      <alignment vertical="center"/>
    </xf>
    <xf numFmtId="0" fontId="65" fillId="29" borderId="50" xfId="148" applyFont="1" applyFill="1" applyBorder="1" applyAlignment="1">
      <alignment horizontal="center" vertical="center"/>
    </xf>
    <xf numFmtId="0" fontId="65" fillId="29" borderId="54" xfId="148" applyFont="1" applyFill="1" applyBorder="1" applyAlignment="1">
      <alignment horizontal="center" vertical="center"/>
    </xf>
    <xf numFmtId="0" fontId="65" fillId="0" borderId="50" xfId="148" applyFont="1" applyBorder="1" applyAlignment="1">
      <alignment horizontal="center" vertical="center"/>
    </xf>
    <xf numFmtId="0" fontId="55" fillId="0" borderId="53" xfId="148" applyFont="1" applyBorder="1" applyAlignment="1">
      <alignment horizontal="center"/>
    </xf>
    <xf numFmtId="0" fontId="65" fillId="0" borderId="53" xfId="148" applyFont="1" applyFill="1" applyBorder="1" applyAlignment="1">
      <alignment vertical="center"/>
    </xf>
    <xf numFmtId="0" fontId="65" fillId="33" borderId="50" xfId="148" applyFont="1" applyFill="1" applyBorder="1" applyAlignment="1">
      <alignment horizontal="center" vertical="center"/>
    </xf>
    <xf numFmtId="0" fontId="55" fillId="33" borderId="53" xfId="148" applyFont="1" applyFill="1" applyBorder="1" applyAlignment="1">
      <alignment horizontal="center"/>
    </xf>
    <xf numFmtId="0" fontId="65" fillId="33" borderId="53" xfId="148" applyFont="1" applyFill="1" applyBorder="1" applyAlignment="1">
      <alignment horizontal="center" vertical="center"/>
    </xf>
    <xf numFmtId="0" fontId="65" fillId="0" borderId="53" xfId="148" applyFont="1" applyBorder="1" applyAlignment="1">
      <alignment horizontal="center" vertical="center"/>
    </xf>
    <xf numFmtId="0" fontId="55" fillId="33" borderId="54" xfId="148" applyFont="1" applyFill="1" applyBorder="1"/>
    <xf numFmtId="0" fontId="78" fillId="34" borderId="50" xfId="148" applyFont="1" applyFill="1" applyBorder="1" applyAlignment="1">
      <alignment horizontal="center" vertical="center"/>
    </xf>
    <xf numFmtId="0" fontId="70" fillId="34" borderId="53" xfId="148" applyFont="1" applyFill="1" applyBorder="1" applyAlignment="1">
      <alignment horizontal="center"/>
    </xf>
    <xf numFmtId="0" fontId="78" fillId="34" borderId="53" xfId="148" applyFont="1" applyFill="1" applyBorder="1" applyAlignment="1">
      <alignment horizontal="center" vertical="center"/>
    </xf>
    <xf numFmtId="0" fontId="65" fillId="29" borderId="56" xfId="148" applyFont="1" applyFill="1" applyBorder="1" applyAlignment="1">
      <alignment horizontal="center" vertical="center"/>
    </xf>
    <xf numFmtId="0" fontId="55" fillId="29" borderId="57" xfId="148" applyFont="1" applyFill="1" applyBorder="1" applyAlignment="1">
      <alignment horizontal="center"/>
    </xf>
    <xf numFmtId="0" fontId="65" fillId="29" borderId="57" xfId="148" applyFont="1" applyFill="1" applyBorder="1" applyAlignment="1">
      <alignment horizontal="center" vertical="center"/>
    </xf>
    <xf numFmtId="0" fontId="65" fillId="33" borderId="58" xfId="148" applyFont="1" applyFill="1" applyBorder="1" applyAlignment="1">
      <alignment vertical="center"/>
    </xf>
    <xf numFmtId="0" fontId="71" fillId="0" borderId="0" xfId="0" applyFont="1" applyAlignment="1">
      <alignment horizontal="right"/>
    </xf>
    <xf numFmtId="0" fontId="52" fillId="31" borderId="7" xfId="0" applyFont="1" applyFill="1" applyBorder="1" applyAlignment="1">
      <alignment horizontal="center" vertical="center" wrapText="1"/>
    </xf>
    <xf numFmtId="49" fontId="52" fillId="31" borderId="7" xfId="0" applyNumberFormat="1" applyFont="1" applyFill="1" applyBorder="1" applyAlignment="1">
      <alignment horizontal="center" vertical="center" wrapText="1"/>
    </xf>
    <xf numFmtId="0" fontId="52" fillId="31" borderId="18" xfId="0" quotePrefix="1" applyFont="1" applyFill="1" applyBorder="1" applyAlignment="1">
      <alignment horizontal="center" vertical="center" wrapText="1"/>
    </xf>
    <xf numFmtId="0" fontId="83" fillId="0" borderId="7" xfId="150" applyFont="1" applyFill="1" applyBorder="1" applyAlignment="1">
      <alignment horizontal="left" vertical="center" wrapText="1"/>
    </xf>
    <xf numFmtId="0" fontId="52" fillId="27" borderId="55" xfId="0" applyFont="1" applyFill="1" applyBorder="1"/>
    <xf numFmtId="0" fontId="52" fillId="27" borderId="51" xfId="0" applyFont="1" applyFill="1" applyBorder="1"/>
    <xf numFmtId="0" fontId="52" fillId="30" borderId="51" xfId="0" applyFont="1" applyFill="1" applyBorder="1"/>
    <xf numFmtId="0" fontId="52" fillId="0" borderId="51" xfId="0" applyFont="1" applyFill="1" applyBorder="1"/>
    <xf numFmtId="0" fontId="52" fillId="27" borderId="50" xfId="0" applyFont="1" applyFill="1" applyBorder="1"/>
    <xf numFmtId="0" fontId="52" fillId="27" borderId="53" xfId="0" applyFont="1" applyFill="1" applyBorder="1"/>
    <xf numFmtId="0" fontId="52" fillId="0" borderId="53" xfId="0" applyFont="1" applyFill="1" applyBorder="1"/>
    <xf numFmtId="0" fontId="90" fillId="27" borderId="53" xfId="0" applyFont="1" applyFill="1" applyBorder="1"/>
    <xf numFmtId="0" fontId="90" fillId="0" borderId="53" xfId="0" applyFont="1" applyFill="1" applyBorder="1"/>
    <xf numFmtId="0" fontId="52" fillId="0" borderId="59" xfId="0" applyFont="1" applyFill="1" applyBorder="1"/>
    <xf numFmtId="0" fontId="52" fillId="0" borderId="50" xfId="0" applyFont="1" applyFill="1" applyBorder="1"/>
    <xf numFmtId="0" fontId="52" fillId="34" borderId="53" xfId="0" applyFont="1" applyFill="1" applyBorder="1"/>
    <xf numFmtId="0" fontId="52" fillId="27" borderId="60" xfId="0" applyFont="1" applyFill="1" applyBorder="1"/>
    <xf numFmtId="0" fontId="52" fillId="27" borderId="61" xfId="0" applyFont="1" applyFill="1" applyBorder="1"/>
    <xf numFmtId="0" fontId="52" fillId="0" borderId="61" xfId="0" applyFont="1" applyFill="1" applyBorder="1"/>
    <xf numFmtId="0" fontId="52" fillId="27" borderId="62" xfId="0" applyFont="1" applyFill="1" applyBorder="1"/>
    <xf numFmtId="0" fontId="52" fillId="27" borderId="63" xfId="0" applyFont="1" applyFill="1" applyBorder="1"/>
    <xf numFmtId="0" fontId="52" fillId="0" borderId="63" xfId="0" applyFont="1" applyFill="1" applyBorder="1"/>
    <xf numFmtId="0" fontId="52" fillId="0" borderId="64" xfId="0" applyFont="1" applyFill="1" applyBorder="1"/>
    <xf numFmtId="0" fontId="52" fillId="31" borderId="47" xfId="0" applyFont="1" applyFill="1" applyBorder="1"/>
    <xf numFmtId="0" fontId="52" fillId="31" borderId="46" xfId="0" applyFont="1" applyFill="1" applyBorder="1"/>
    <xf numFmtId="0" fontId="52" fillId="31" borderId="65" xfId="0" applyFont="1" applyFill="1" applyBorder="1"/>
    <xf numFmtId="0" fontId="52" fillId="31" borderId="41" xfId="0" applyFont="1" applyFill="1" applyBorder="1"/>
    <xf numFmtId="0" fontId="83" fillId="31" borderId="7" xfId="0" applyFont="1" applyFill="1" applyBorder="1" applyAlignment="1">
      <alignment horizontal="center" vertical="center" wrapText="1"/>
    </xf>
    <xf numFmtId="0" fontId="37" fillId="0" borderId="7" xfId="150" applyFont="1" applyFill="1" applyBorder="1" applyAlignment="1">
      <alignment horizontal="left" vertical="center" wrapText="1"/>
    </xf>
    <xf numFmtId="0" fontId="37" fillId="0" borderId="7" xfId="150" applyFont="1" applyFill="1" applyBorder="1" applyAlignment="1">
      <alignment horizontal="left" vertical="center" wrapText="1" indent="1"/>
    </xf>
    <xf numFmtId="0" fontId="37" fillId="0" borderId="7" xfId="150" applyFont="1" applyFill="1" applyBorder="1" applyAlignment="1">
      <alignment vertical="center" wrapText="1"/>
    </xf>
    <xf numFmtId="0" fontId="37" fillId="0" borderId="7" xfId="0" applyFont="1" applyFill="1" applyBorder="1" applyAlignment="1">
      <alignment horizontal="left" wrapText="1"/>
    </xf>
    <xf numFmtId="0" fontId="37" fillId="0" borderId="7" xfId="150" applyFont="1" applyFill="1" applyBorder="1" applyAlignment="1">
      <alignment horizontal="left" vertical="center" wrapText="1" indent="2"/>
    </xf>
    <xf numFmtId="49" fontId="52" fillId="31" borderId="18" xfId="0" applyNumberFormat="1" applyFont="1" applyFill="1" applyBorder="1" applyAlignment="1">
      <alignment horizontal="center" vertical="center" wrapText="1"/>
    </xf>
    <xf numFmtId="0" fontId="52" fillId="0" borderId="66" xfId="0" applyFont="1" applyFill="1" applyBorder="1"/>
    <xf numFmtId="0" fontId="52" fillId="27" borderId="66" xfId="0" applyFont="1" applyFill="1" applyBorder="1"/>
    <xf numFmtId="0" fontId="52" fillId="27" borderId="67" xfId="0" applyFont="1" applyFill="1" applyBorder="1"/>
    <xf numFmtId="0" fontId="5" fillId="0" borderId="0" xfId="170" applyFont="1" applyFill="1" applyBorder="1" applyAlignment="1">
      <alignment horizontal="right" vertical="center"/>
    </xf>
    <xf numFmtId="9" fontId="8" fillId="0" borderId="50" xfId="170" quotePrefix="1" applyNumberFormat="1" applyFont="1" applyFill="1" applyBorder="1" applyAlignment="1">
      <alignment horizontal="center" vertical="center" wrapText="1"/>
    </xf>
    <xf numFmtId="9" fontId="8" fillId="32" borderId="53" xfId="170" quotePrefix="1" applyNumberFormat="1" applyFont="1" applyFill="1" applyBorder="1" applyAlignment="1">
      <alignment horizontal="center" vertical="center" wrapText="1"/>
    </xf>
    <xf numFmtId="9" fontId="8" fillId="0" borderId="53" xfId="170" quotePrefix="1" applyNumberFormat="1" applyFont="1" applyFill="1" applyBorder="1" applyAlignment="1">
      <alignment vertical="center" wrapText="1"/>
    </xf>
    <xf numFmtId="9" fontId="8" fillId="0" borderId="53" xfId="170" quotePrefix="1" applyNumberFormat="1" applyFont="1" applyFill="1" applyBorder="1" applyAlignment="1">
      <alignment horizontal="center" vertical="center" wrapText="1"/>
    </xf>
    <xf numFmtId="0" fontId="8" fillId="0" borderId="53" xfId="170" applyFont="1" applyFill="1" applyBorder="1" applyAlignment="1">
      <alignment horizontal="center" vertical="center" wrapText="1"/>
    </xf>
    <xf numFmtId="0" fontId="8" fillId="30" borderId="53" xfId="170" applyFont="1" applyFill="1" applyBorder="1" applyAlignment="1">
      <alignment horizontal="center" vertical="center" wrapText="1"/>
    </xf>
    <xf numFmtId="0" fontId="8" fillId="28" borderId="53" xfId="170" applyFont="1" applyFill="1" applyBorder="1" applyAlignment="1">
      <alignment horizontal="center" vertical="center" wrapText="1"/>
    </xf>
    <xf numFmtId="0" fontId="8" fillId="28" borderId="54" xfId="170" applyFont="1" applyFill="1" applyBorder="1" applyAlignment="1">
      <alignment horizontal="center" vertical="center" wrapText="1"/>
    </xf>
    <xf numFmtId="9" fontId="8" fillId="30" borderId="50" xfId="170" quotePrefix="1" applyNumberFormat="1" applyFont="1" applyFill="1" applyBorder="1" applyAlignment="1">
      <alignment horizontal="center" vertical="center" wrapText="1"/>
    </xf>
    <xf numFmtId="9" fontId="8" fillId="30" borderId="53" xfId="170" quotePrefix="1" applyNumberFormat="1" applyFont="1" applyFill="1" applyBorder="1" applyAlignment="1">
      <alignment vertical="center" wrapText="1"/>
    </xf>
    <xf numFmtId="9" fontId="8" fillId="30" borderId="53" xfId="170" quotePrefix="1" applyNumberFormat="1" applyFont="1" applyFill="1" applyBorder="1" applyAlignment="1">
      <alignment horizontal="center" vertical="center" wrapText="1"/>
    </xf>
    <xf numFmtId="9" fontId="5" fillId="0" borderId="50" xfId="170" applyNumberFormat="1" applyFont="1" applyFill="1" applyBorder="1" applyAlignment="1">
      <alignment horizontal="left" vertical="center" wrapText="1"/>
    </xf>
    <xf numFmtId="9" fontId="5" fillId="0" borderId="60" xfId="170" applyNumberFormat="1" applyFont="1" applyFill="1" applyBorder="1" applyAlignment="1">
      <alignment horizontal="left" vertical="center" wrapText="1"/>
    </xf>
    <xf numFmtId="9" fontId="8" fillId="32" borderId="61" xfId="170" quotePrefix="1" applyNumberFormat="1" applyFont="1" applyFill="1" applyBorder="1" applyAlignment="1">
      <alignment horizontal="center" vertical="center" wrapText="1"/>
    </xf>
    <xf numFmtId="9" fontId="8" fillId="0" borderId="61" xfId="170" quotePrefix="1" applyNumberFormat="1" applyFont="1" applyFill="1" applyBorder="1" applyAlignment="1">
      <alignment vertical="center" wrapText="1"/>
    </xf>
    <xf numFmtId="9" fontId="8" fillId="0" borderId="61" xfId="170" quotePrefix="1" applyNumberFormat="1" applyFont="1" applyFill="1" applyBorder="1" applyAlignment="1">
      <alignment horizontal="center" vertical="center" wrapText="1"/>
    </xf>
    <xf numFmtId="0" fontId="8" fillId="0" borderId="61" xfId="170" applyFont="1" applyFill="1" applyBorder="1" applyAlignment="1">
      <alignment horizontal="center" vertical="center" wrapText="1"/>
    </xf>
    <xf numFmtId="0" fontId="8" fillId="30" borderId="61" xfId="170" applyFont="1" applyFill="1" applyBorder="1" applyAlignment="1">
      <alignment horizontal="center" vertical="center" wrapText="1"/>
    </xf>
    <xf numFmtId="0" fontId="8" fillId="28" borderId="61" xfId="170" applyFont="1" applyFill="1" applyBorder="1" applyAlignment="1">
      <alignment horizontal="center" vertical="center" wrapText="1"/>
    </xf>
    <xf numFmtId="0" fontId="8" fillId="28" borderId="68" xfId="170" applyFont="1" applyFill="1" applyBorder="1" applyAlignment="1">
      <alignment horizontal="center" vertical="center" wrapText="1"/>
    </xf>
    <xf numFmtId="9" fontId="8" fillId="27" borderId="55" xfId="170" quotePrefix="1" applyNumberFormat="1" applyFont="1" applyFill="1" applyBorder="1" applyAlignment="1">
      <alignment horizontal="center" vertical="center" wrapText="1"/>
    </xf>
    <xf numFmtId="0" fontId="8" fillId="0" borderId="51" xfId="170" applyFont="1" applyFill="1" applyBorder="1" applyAlignment="1">
      <alignment horizontal="left" vertical="center" wrapText="1"/>
    </xf>
    <xf numFmtId="9" fontId="8" fillId="27" borderId="51" xfId="170" quotePrefix="1" applyNumberFormat="1" applyFont="1" applyFill="1" applyBorder="1" applyAlignment="1">
      <alignment vertical="center" wrapText="1"/>
    </xf>
    <xf numFmtId="0" fontId="8" fillId="27" borderId="51" xfId="170" applyFont="1" applyFill="1" applyBorder="1" applyAlignment="1">
      <alignment horizontal="left" vertical="center" wrapText="1"/>
    </xf>
    <xf numFmtId="9" fontId="8" fillId="27" borderId="51" xfId="170" quotePrefix="1" applyNumberFormat="1" applyFont="1" applyFill="1" applyBorder="1" applyAlignment="1">
      <alignment horizontal="center" vertical="center" wrapText="1"/>
    </xf>
    <xf numFmtId="0" fontId="8" fillId="28" borderId="51" xfId="170" applyFont="1" applyFill="1" applyBorder="1" applyAlignment="1">
      <alignment horizontal="left" vertical="center" wrapText="1"/>
    </xf>
    <xf numFmtId="9" fontId="8" fillId="0" borderId="51" xfId="170" quotePrefix="1" applyNumberFormat="1" applyFont="1" applyFill="1" applyBorder="1" applyAlignment="1">
      <alignment horizontal="center" vertical="center" wrapText="1"/>
    </xf>
    <xf numFmtId="9" fontId="8" fillId="30" borderId="51" xfId="170" quotePrefix="1" applyNumberFormat="1" applyFont="1" applyFill="1" applyBorder="1" applyAlignment="1">
      <alignment horizontal="center" vertical="center" wrapText="1"/>
    </xf>
    <xf numFmtId="9" fontId="8" fillId="27" borderId="51" xfId="170" applyNumberFormat="1" applyFont="1" applyFill="1" applyBorder="1" applyAlignment="1">
      <alignment horizontal="center" vertical="center" wrapText="1"/>
    </xf>
    <xf numFmtId="9" fontId="8" fillId="28" borderId="51" xfId="170" quotePrefix="1" applyNumberFormat="1" applyFont="1" applyFill="1" applyBorder="1" applyAlignment="1">
      <alignment horizontal="center" vertical="center" wrapText="1"/>
    </xf>
    <xf numFmtId="9" fontId="8" fillId="28" borderId="52" xfId="170" quotePrefix="1" applyNumberFormat="1" applyFont="1" applyFill="1" applyBorder="1" applyAlignment="1">
      <alignment horizontal="center" vertical="center" wrapText="1"/>
    </xf>
    <xf numFmtId="0" fontId="8" fillId="0" borderId="53" xfId="170" applyFont="1" applyFill="1" applyBorder="1" applyAlignment="1">
      <alignment horizontal="left" vertical="center" wrapText="1"/>
    </xf>
    <xf numFmtId="0" fontId="8" fillId="30" borderId="53" xfId="170" applyFont="1" applyFill="1" applyBorder="1" applyAlignment="1">
      <alignment horizontal="left" vertical="center" wrapText="1"/>
    </xf>
    <xf numFmtId="9" fontId="8" fillId="0" borderId="53" xfId="170" applyNumberFormat="1" applyFont="1" applyFill="1" applyBorder="1" applyAlignment="1">
      <alignment horizontal="center" vertical="center" wrapText="1"/>
    </xf>
    <xf numFmtId="9" fontId="8" fillId="30" borderId="53" xfId="170" applyNumberFormat="1" applyFont="1" applyFill="1" applyBorder="1" applyAlignment="1">
      <alignment horizontal="center" vertical="center" wrapText="1"/>
    </xf>
    <xf numFmtId="9" fontId="8" fillId="28" borderId="54" xfId="170" quotePrefix="1" applyNumberFormat="1" applyFont="1" applyFill="1" applyBorder="1" applyAlignment="1">
      <alignment horizontal="center" vertical="center" wrapText="1"/>
    </xf>
    <xf numFmtId="0" fontId="8" fillId="28" borderId="53" xfId="170" applyFont="1" applyFill="1" applyBorder="1" applyAlignment="1">
      <alignment horizontal="left" vertical="center" wrapText="1"/>
    </xf>
    <xf numFmtId="9" fontId="8" fillId="28" borderId="53" xfId="170" quotePrefix="1" applyNumberFormat="1" applyFont="1" applyFill="1" applyBorder="1" applyAlignment="1">
      <alignment vertical="center" wrapText="1"/>
    </xf>
    <xf numFmtId="9" fontId="8" fillId="0" borderId="60" xfId="170" quotePrefix="1" applyNumberFormat="1" applyFont="1" applyFill="1" applyBorder="1" applyAlignment="1">
      <alignment horizontal="center" vertical="center" wrapText="1"/>
    </xf>
    <xf numFmtId="0" fontId="8" fillId="0" borderId="61" xfId="170" applyFont="1" applyFill="1" applyBorder="1" applyAlignment="1">
      <alignment horizontal="left" vertical="center" wrapText="1"/>
    </xf>
    <xf numFmtId="0" fontId="8" fillId="28" borderId="61" xfId="170" applyFont="1" applyFill="1" applyBorder="1" applyAlignment="1">
      <alignment horizontal="left" vertical="center" wrapText="1"/>
    </xf>
    <xf numFmtId="9" fontId="8" fillId="30" borderId="61" xfId="170" quotePrefix="1" applyNumberFormat="1" applyFont="1" applyFill="1" applyBorder="1" applyAlignment="1">
      <alignment horizontal="center" vertical="center" wrapText="1"/>
    </xf>
    <xf numFmtId="9" fontId="8" fillId="28" borderId="68" xfId="170" quotePrefix="1" applyNumberFormat="1" applyFont="1" applyFill="1" applyBorder="1" applyAlignment="1">
      <alignment horizontal="center" vertical="center" wrapText="1"/>
    </xf>
    <xf numFmtId="9" fontId="5" fillId="0" borderId="7" xfId="170" applyNumberFormat="1" applyFont="1" applyFill="1" applyBorder="1" applyAlignment="1">
      <alignment vertical="center" wrapText="1"/>
    </xf>
    <xf numFmtId="9" fontId="5" fillId="0" borderId="7" xfId="170" applyNumberFormat="1" applyFont="1" applyFill="1" applyBorder="1" applyAlignment="1">
      <alignment horizontal="left" vertical="center" wrapText="1" indent="2"/>
    </xf>
    <xf numFmtId="9" fontId="54" fillId="0" borderId="7" xfId="170" applyNumberFormat="1" applyFont="1" applyFill="1" applyBorder="1" applyAlignment="1">
      <alignment horizontal="left" vertical="center" wrapText="1" indent="4"/>
    </xf>
    <xf numFmtId="9" fontId="5" fillId="0" borderId="7" xfId="171" applyNumberFormat="1" applyFont="1" applyFill="1" applyBorder="1" applyAlignment="1">
      <alignment horizontal="left" vertical="center" wrapText="1" indent="2"/>
    </xf>
    <xf numFmtId="9" fontId="5" fillId="27" borderId="7" xfId="170" applyNumberFormat="1" applyFont="1" applyFill="1" applyBorder="1" applyAlignment="1">
      <alignment horizontal="left" vertical="center" wrapText="1" indent="1"/>
    </xf>
    <xf numFmtId="9" fontId="5" fillId="30" borderId="7" xfId="170" applyNumberFormat="1" applyFont="1" applyFill="1" applyBorder="1" applyAlignment="1">
      <alignment horizontal="left" vertical="center" wrapText="1" indent="1"/>
    </xf>
    <xf numFmtId="0" fontId="5" fillId="30" borderId="7" xfId="171" applyFont="1" applyFill="1" applyBorder="1" applyAlignment="1">
      <alignment vertical="center" wrapText="1"/>
    </xf>
    <xf numFmtId="0" fontId="8" fillId="0" borderId="55" xfId="170" applyFont="1" applyBorder="1" applyAlignment="1">
      <alignment vertical="center" wrapText="1"/>
    </xf>
    <xf numFmtId="0" fontId="8" fillId="28" borderId="51" xfId="170" applyFont="1" applyFill="1" applyBorder="1" applyAlignment="1">
      <alignment vertical="center" wrapText="1"/>
    </xf>
    <xf numFmtId="0" fontId="8" fillId="0" borderId="51" xfId="170" applyFont="1" applyBorder="1" applyAlignment="1">
      <alignment vertical="center" wrapText="1"/>
    </xf>
    <xf numFmtId="0" fontId="8" fillId="28" borderId="51" xfId="170" applyFont="1" applyFill="1" applyBorder="1" applyAlignment="1">
      <alignment vertical="center"/>
    </xf>
    <xf numFmtId="0" fontId="8" fillId="0" borderId="51" xfId="170" applyFont="1" applyFill="1" applyBorder="1" applyAlignment="1">
      <alignment vertical="center"/>
    </xf>
    <xf numFmtId="0" fontId="8" fillId="0" borderId="51" xfId="170" applyFont="1" applyBorder="1" applyAlignment="1">
      <alignment vertical="center"/>
    </xf>
    <xf numFmtId="0" fontId="8" fillId="30" borderId="51" xfId="170" applyFont="1" applyFill="1" applyBorder="1" applyAlignment="1">
      <alignment vertical="center"/>
    </xf>
    <xf numFmtId="0" fontId="8" fillId="0" borderId="52" xfId="170" applyFont="1" applyFill="1" applyBorder="1" applyAlignment="1">
      <alignment vertical="center"/>
    </xf>
    <xf numFmtId="0" fontId="8" fillId="0" borderId="50" xfId="170" applyFont="1" applyBorder="1" applyAlignment="1">
      <alignment vertical="center" wrapText="1"/>
    </xf>
    <xf numFmtId="0" fontId="8" fillId="28" borderId="53" xfId="170" applyFont="1" applyFill="1" applyBorder="1" applyAlignment="1">
      <alignment vertical="center" wrapText="1"/>
    </xf>
    <xf numFmtId="0" fontId="8" fillId="0" borderId="53" xfId="170" applyFont="1" applyBorder="1" applyAlignment="1">
      <alignment vertical="center" wrapText="1"/>
    </xf>
    <xf numFmtId="0" fontId="8" fillId="28" borderId="53" xfId="170" applyFont="1" applyFill="1" applyBorder="1" applyAlignment="1">
      <alignment vertical="center"/>
    </xf>
    <xf numFmtId="0" fontId="8" fillId="30" borderId="53" xfId="170" applyFont="1" applyFill="1" applyBorder="1" applyAlignment="1">
      <alignment vertical="center"/>
    </xf>
    <xf numFmtId="0" fontId="8" fillId="0" borderId="53" xfId="170" applyFont="1" applyFill="1" applyBorder="1" applyAlignment="1">
      <alignment vertical="center"/>
    </xf>
    <xf numFmtId="0" fontId="8" fillId="0" borderId="53" xfId="170" applyFont="1" applyBorder="1" applyAlignment="1">
      <alignment vertical="center"/>
    </xf>
    <xf numFmtId="0" fontId="8" fillId="0" borderId="54" xfId="170" applyFont="1" applyFill="1" applyBorder="1" applyAlignment="1">
      <alignment vertical="center"/>
    </xf>
    <xf numFmtId="0" fontId="8" fillId="30" borderId="50" xfId="170" applyFont="1" applyFill="1" applyBorder="1" applyAlignment="1">
      <alignment vertical="center" wrapText="1"/>
    </xf>
    <xf numFmtId="0" fontId="8" fillId="30" borderId="53" xfId="170" applyFont="1" applyFill="1" applyBorder="1" applyAlignment="1">
      <alignment vertical="center" wrapText="1"/>
    </xf>
    <xf numFmtId="0" fontId="8" fillId="30" borderId="54" xfId="170" applyFont="1" applyFill="1" applyBorder="1" applyAlignment="1">
      <alignment vertical="center"/>
    </xf>
    <xf numFmtId="0" fontId="8" fillId="0" borderId="50" xfId="170" applyFont="1" applyBorder="1" applyAlignment="1">
      <alignment horizontal="center" vertical="center" wrapText="1"/>
    </xf>
    <xf numFmtId="0" fontId="8" fillId="0" borderId="53" xfId="170" applyFont="1" applyBorder="1" applyAlignment="1">
      <alignment horizontal="center" vertical="center" wrapText="1"/>
    </xf>
    <xf numFmtId="0" fontId="8" fillId="0" borderId="50" xfId="170" applyFont="1" applyBorder="1" applyAlignment="1">
      <alignment horizontal="left" vertical="center" wrapText="1"/>
    </xf>
    <xf numFmtId="0" fontId="8" fillId="0" borderId="53" xfId="170" applyFont="1" applyBorder="1" applyAlignment="1">
      <alignment horizontal="left" vertical="center" wrapText="1"/>
    </xf>
    <xf numFmtId="0" fontId="53" fillId="28" borderId="50" xfId="170" applyFont="1" applyFill="1" applyBorder="1" applyAlignment="1">
      <alignment horizontal="left" vertical="center" wrapText="1"/>
    </xf>
    <xf numFmtId="0" fontId="53" fillId="28" borderId="53" xfId="170" applyFont="1" applyFill="1" applyBorder="1" applyAlignment="1">
      <alignment horizontal="left" vertical="center" wrapText="1"/>
    </xf>
    <xf numFmtId="0" fontId="53" fillId="28" borderId="53" xfId="170" applyFont="1" applyFill="1" applyBorder="1" applyAlignment="1">
      <alignment vertical="center" wrapText="1"/>
    </xf>
    <xf numFmtId="0" fontId="53" fillId="28" borderId="53" xfId="170" applyFont="1" applyFill="1" applyBorder="1" applyAlignment="1">
      <alignment vertical="center"/>
    </xf>
    <xf numFmtId="0" fontId="53" fillId="0" borderId="50" xfId="170" applyFont="1" applyFill="1" applyBorder="1" applyAlignment="1">
      <alignment horizontal="left" vertical="center" wrapText="1"/>
    </xf>
    <xf numFmtId="0" fontId="53" fillId="0" borderId="53" xfId="170" applyFont="1" applyFill="1" applyBorder="1" applyAlignment="1">
      <alignment horizontal="left" vertical="center" wrapText="1"/>
    </xf>
    <xf numFmtId="0" fontId="53" fillId="28" borderId="57" xfId="170" applyFont="1" applyFill="1" applyBorder="1" applyAlignment="1">
      <alignment vertical="center"/>
    </xf>
    <xf numFmtId="0" fontId="8" fillId="30" borderId="55" xfId="170" applyFont="1" applyFill="1" applyBorder="1" applyAlignment="1">
      <alignment horizontal="left" vertical="center" wrapText="1"/>
    </xf>
    <xf numFmtId="0" fontId="53" fillId="28" borderId="51" xfId="170" applyFont="1" applyFill="1" applyBorder="1" applyAlignment="1">
      <alignment vertical="center"/>
    </xf>
    <xf numFmtId="0" fontId="8" fillId="30" borderId="51" xfId="170" applyFont="1" applyFill="1" applyBorder="1" applyAlignment="1">
      <alignment horizontal="left" vertical="center" wrapText="1"/>
    </xf>
    <xf numFmtId="0" fontId="53" fillId="28" borderId="52" xfId="170" applyFont="1" applyFill="1" applyBorder="1" applyAlignment="1">
      <alignment vertical="center"/>
    </xf>
    <xf numFmtId="0" fontId="8" fillId="30" borderId="50" xfId="170" applyFont="1" applyFill="1" applyBorder="1" applyAlignment="1">
      <alignment horizontal="left" vertical="center" wrapText="1"/>
    </xf>
    <xf numFmtId="0" fontId="8" fillId="35" borderId="53" xfId="171" applyFont="1" applyFill="1" applyBorder="1" applyAlignment="1">
      <alignment vertical="center"/>
    </xf>
    <xf numFmtId="0" fontId="53" fillId="28" borderId="54" xfId="170" applyFont="1" applyFill="1" applyBorder="1" applyAlignment="1">
      <alignment vertical="center"/>
    </xf>
    <xf numFmtId="0" fontId="8" fillId="30" borderId="56" xfId="170" applyFont="1" applyFill="1" applyBorder="1" applyAlignment="1">
      <alignment horizontal="left" vertical="center" wrapText="1"/>
    </xf>
    <xf numFmtId="0" fontId="8" fillId="30" borderId="57" xfId="170" applyFont="1" applyFill="1" applyBorder="1" applyAlignment="1">
      <alignment horizontal="left" vertical="center" wrapText="1"/>
    </xf>
    <xf numFmtId="0" fontId="8" fillId="35" borderId="57" xfId="171" applyFont="1" applyFill="1" applyBorder="1" applyAlignment="1">
      <alignment vertical="center"/>
    </xf>
    <xf numFmtId="0" fontId="53" fillId="28" borderId="69" xfId="170" applyFont="1" applyFill="1" applyBorder="1" applyAlignment="1">
      <alignment vertical="center"/>
    </xf>
    <xf numFmtId="9" fontId="8" fillId="27" borderId="70" xfId="170" quotePrefix="1" applyNumberFormat="1" applyFont="1" applyFill="1" applyBorder="1" applyAlignment="1">
      <alignment horizontal="center" vertical="center" wrapText="1"/>
    </xf>
    <xf numFmtId="9" fontId="8" fillId="27" borderId="71" xfId="170" quotePrefix="1" applyNumberFormat="1" applyFont="1" applyFill="1" applyBorder="1" applyAlignment="1">
      <alignment vertical="center" wrapText="1"/>
    </xf>
    <xf numFmtId="9" fontId="8" fillId="0" borderId="71" xfId="170" quotePrefix="1" applyNumberFormat="1" applyFont="1" applyFill="1" applyBorder="1" applyAlignment="1">
      <alignment vertical="center" wrapText="1"/>
    </xf>
    <xf numFmtId="9" fontId="8" fillId="27" borderId="71" xfId="170" quotePrefix="1" applyNumberFormat="1" applyFont="1" applyFill="1" applyBorder="1" applyAlignment="1">
      <alignment horizontal="center" vertical="center" wrapText="1"/>
    </xf>
    <xf numFmtId="0" fontId="8" fillId="27" borderId="71" xfId="170" applyFont="1" applyFill="1" applyBorder="1" applyAlignment="1">
      <alignment horizontal="center" vertical="center" wrapText="1"/>
    </xf>
    <xf numFmtId="0" fontId="8" fillId="0" borderId="71" xfId="170" applyFont="1" applyFill="1" applyBorder="1" applyAlignment="1">
      <alignment horizontal="center" vertical="center" wrapText="1"/>
    </xf>
    <xf numFmtId="0" fontId="8" fillId="30" borderId="71" xfId="170" applyFont="1" applyFill="1" applyBorder="1" applyAlignment="1">
      <alignment horizontal="center" vertical="center" wrapText="1"/>
    </xf>
    <xf numFmtId="0" fontId="8" fillId="0" borderId="72" xfId="170" applyFont="1" applyFill="1" applyBorder="1" applyAlignment="1">
      <alignment horizontal="center" vertical="center" wrapText="1"/>
    </xf>
    <xf numFmtId="0" fontId="83" fillId="31" borderId="41" xfId="170" applyFont="1" applyFill="1" applyBorder="1" applyAlignment="1">
      <alignment vertical="center" wrapText="1"/>
    </xf>
    <xf numFmtId="0" fontId="37" fillId="31" borderId="7" xfId="170" quotePrefix="1" applyFont="1" applyFill="1" applyBorder="1" applyAlignment="1">
      <alignment horizontal="center" vertical="center" wrapText="1"/>
    </xf>
    <xf numFmtId="0" fontId="37" fillId="31" borderId="42" xfId="170" quotePrefix="1" applyFont="1" applyFill="1" applyBorder="1" applyAlignment="1">
      <alignment horizontal="center" vertical="center" wrapText="1"/>
    </xf>
    <xf numFmtId="9" fontId="37" fillId="31" borderId="7" xfId="170" quotePrefix="1" applyNumberFormat="1" applyFont="1" applyFill="1" applyBorder="1" applyAlignment="1">
      <alignment horizontal="center" vertical="center" wrapText="1"/>
    </xf>
    <xf numFmtId="9" fontId="37" fillId="31" borderId="7" xfId="171" quotePrefix="1" applyNumberFormat="1" applyFont="1" applyFill="1" applyBorder="1" applyAlignment="1">
      <alignment horizontal="center" vertical="center" wrapText="1"/>
    </xf>
    <xf numFmtId="0" fontId="37" fillId="31" borderId="8" xfId="170" quotePrefix="1" applyFont="1" applyFill="1" applyBorder="1" applyAlignment="1">
      <alignment horizontal="center" vertical="center" wrapText="1"/>
    </xf>
    <xf numFmtId="49" fontId="37" fillId="31" borderId="7" xfId="171" quotePrefix="1" applyNumberFormat="1" applyFont="1" applyFill="1" applyBorder="1" applyAlignment="1">
      <alignment horizontal="center" vertical="center" wrapText="1"/>
    </xf>
    <xf numFmtId="49" fontId="37" fillId="31" borderId="8" xfId="171" applyNumberFormat="1" applyFont="1" applyFill="1" applyBorder="1" applyAlignment="1">
      <alignment horizontal="center" vertical="center" wrapText="1"/>
    </xf>
    <xf numFmtId="9" fontId="5" fillId="30" borderId="18" xfId="170" applyNumberFormat="1" applyFont="1" applyFill="1" applyBorder="1" applyAlignment="1">
      <alignment horizontal="left" vertical="center" wrapText="1" indent="1"/>
    </xf>
    <xf numFmtId="0" fontId="53" fillId="0" borderId="73" xfId="170" applyFont="1" applyFill="1" applyBorder="1" applyAlignment="1">
      <alignment horizontal="left" vertical="center" wrapText="1"/>
    </xf>
    <xf numFmtId="0" fontId="53" fillId="0" borderId="74" xfId="170" applyFont="1" applyFill="1" applyBorder="1" applyAlignment="1">
      <alignment horizontal="left" vertical="center" wrapText="1"/>
    </xf>
    <xf numFmtId="0" fontId="53" fillId="28" borderId="74" xfId="170" applyFont="1" applyFill="1" applyBorder="1" applyAlignment="1">
      <alignment vertical="center"/>
    </xf>
    <xf numFmtId="0" fontId="8" fillId="0" borderId="74" xfId="170" applyFont="1" applyFill="1" applyBorder="1" applyAlignment="1">
      <alignment vertical="center"/>
    </xf>
    <xf numFmtId="0" fontId="8" fillId="30" borderId="74" xfId="170" applyFont="1" applyFill="1" applyBorder="1" applyAlignment="1">
      <alignment vertical="center"/>
    </xf>
    <xf numFmtId="0" fontId="8" fillId="0" borderId="58" xfId="170" applyFont="1" applyFill="1" applyBorder="1" applyAlignment="1">
      <alignment vertical="center"/>
    </xf>
    <xf numFmtId="0" fontId="69" fillId="35" borderId="0" xfId="171" applyFont="1" applyFill="1" applyBorder="1" applyAlignment="1">
      <alignment horizontal="left" vertical="center" wrapText="1"/>
    </xf>
    <xf numFmtId="0" fontId="55" fillId="35" borderId="0" xfId="171" applyFont="1" applyFill="1" applyBorder="1" applyAlignment="1">
      <alignment vertical="center"/>
    </xf>
    <xf numFmtId="49" fontId="37" fillId="31" borderId="49" xfId="171" applyNumberFormat="1" applyFont="1" applyFill="1" applyBorder="1" applyAlignment="1">
      <alignment horizontal="center" vertical="center" wrapText="1"/>
    </xf>
    <xf numFmtId="9" fontId="5" fillId="30" borderId="21" xfId="171" applyNumberFormat="1" applyFont="1" applyFill="1" applyBorder="1" applyAlignment="1">
      <alignment vertical="center" wrapText="1"/>
    </xf>
    <xf numFmtId="0" fontId="8" fillId="30" borderId="0" xfId="0" applyFont="1" applyFill="1" applyBorder="1" applyAlignment="1">
      <alignment vertical="center"/>
    </xf>
    <xf numFmtId="0" fontId="5" fillId="31" borderId="22" xfId="0" applyFont="1" applyFill="1" applyBorder="1" applyAlignment="1">
      <alignment horizontal="center" vertical="center" wrapText="1"/>
    </xf>
    <xf numFmtId="0" fontId="5" fillId="30" borderId="0" xfId="0" applyFont="1" applyFill="1" applyBorder="1" applyAlignment="1">
      <alignment horizontal="center" vertical="top" wrapText="1"/>
    </xf>
    <xf numFmtId="0" fontId="56" fillId="30" borderId="0" xfId="0" applyFont="1" applyFill="1" applyBorder="1" applyAlignment="1">
      <alignment horizontal="center" vertical="center" wrapText="1"/>
    </xf>
    <xf numFmtId="0" fontId="40" fillId="0" borderId="7" xfId="187" applyFont="1" applyFill="1" applyBorder="1" applyAlignment="1">
      <alignment horizontal="left" vertical="center" wrapText="1"/>
    </xf>
    <xf numFmtId="0" fontId="5" fillId="31" borderId="26" xfId="0" applyFont="1" applyFill="1" applyBorder="1" applyAlignment="1">
      <alignment horizontal="center" vertical="top" wrapText="1"/>
    </xf>
    <xf numFmtId="0" fontId="5" fillId="31" borderId="25" xfId="0" applyFont="1" applyFill="1" applyBorder="1" applyAlignment="1">
      <alignment horizontal="center" vertical="top" wrapText="1"/>
    </xf>
    <xf numFmtId="0" fontId="5" fillId="0" borderId="75" xfId="187" applyFont="1" applyFill="1" applyBorder="1" applyAlignment="1">
      <alignment horizontal="right" vertical="top" wrapText="1"/>
    </xf>
    <xf numFmtId="0" fontId="38" fillId="0" borderId="76" xfId="187" applyFont="1" applyFill="1" applyBorder="1" applyAlignment="1">
      <alignment horizontal="right" vertical="top" wrapText="1"/>
    </xf>
    <xf numFmtId="0" fontId="5" fillId="0" borderId="76" xfId="187" applyFont="1" applyFill="1" applyBorder="1" applyAlignment="1">
      <alignment horizontal="right" vertical="top" wrapText="1"/>
    </xf>
    <xf numFmtId="0" fontId="8" fillId="0" borderId="76" xfId="187" applyFont="1" applyFill="1" applyBorder="1" applyAlignment="1">
      <alignment horizontal="right" vertical="top" wrapText="1"/>
    </xf>
    <xf numFmtId="0" fontId="8" fillId="0" borderId="76" xfId="187" applyFont="1" applyFill="1" applyBorder="1" applyAlignment="1">
      <alignment horizontal="center" vertical="top" wrapText="1"/>
    </xf>
    <xf numFmtId="0" fontId="8" fillId="0" borderId="76" xfId="187" applyFont="1" applyFill="1" applyBorder="1" applyAlignment="1">
      <alignment horizontal="left" vertical="top"/>
    </xf>
    <xf numFmtId="0" fontId="39" fillId="0" borderId="76" xfId="187" applyFont="1" applyFill="1" applyBorder="1" applyAlignment="1">
      <alignment horizontal="right" vertical="center" wrapText="1"/>
    </xf>
    <xf numFmtId="0" fontId="39" fillId="0" borderId="77" xfId="187" applyFont="1" applyFill="1" applyBorder="1" applyAlignment="1">
      <alignment horizontal="right" vertical="center" wrapText="1"/>
    </xf>
    <xf numFmtId="0" fontId="6" fillId="30" borderId="0" xfId="0" applyFont="1" applyFill="1" applyBorder="1" applyAlignment="1">
      <alignment vertical="center"/>
    </xf>
    <xf numFmtId="0" fontId="5" fillId="31" borderId="78" xfId="0" applyFont="1" applyFill="1" applyBorder="1" applyAlignment="1" applyProtection="1">
      <alignment vertical="center"/>
    </xf>
    <xf numFmtId="0" fontId="5" fillId="31" borderId="17" xfId="0" applyFont="1" applyFill="1" applyBorder="1" applyAlignment="1" applyProtection="1">
      <alignment vertical="center"/>
    </xf>
    <xf numFmtId="0" fontId="5" fillId="31" borderId="34" xfId="0" applyFont="1" applyFill="1" applyBorder="1" applyAlignment="1" applyProtection="1">
      <alignment vertical="center"/>
    </xf>
    <xf numFmtId="0" fontId="57" fillId="3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5" fillId="30" borderId="7" xfId="0" applyFont="1" applyFill="1" applyBorder="1" applyAlignment="1" applyProtection="1">
      <alignment vertical="center" wrapText="1"/>
    </xf>
    <xf numFmtId="0" fontId="5" fillId="30" borderId="7" xfId="0" applyFont="1" applyFill="1" applyBorder="1" applyAlignment="1" applyProtection="1">
      <alignment horizontal="left" vertical="center" wrapText="1"/>
    </xf>
    <xf numFmtId="0" fontId="5" fillId="31" borderId="49" xfId="0" applyFont="1" applyFill="1" applyBorder="1" applyAlignment="1" applyProtection="1">
      <alignment horizontal="center" vertical="center"/>
    </xf>
    <xf numFmtId="3" fontId="79" fillId="0" borderId="75" xfId="0" applyNumberFormat="1" applyFont="1" applyFill="1" applyBorder="1" applyAlignment="1">
      <alignment horizontal="center" vertical="center" wrapText="1"/>
    </xf>
    <xf numFmtId="3" fontId="79" fillId="0" borderId="76" xfId="0" applyNumberFormat="1" applyFont="1" applyFill="1" applyBorder="1" applyAlignment="1">
      <alignment horizontal="center" vertical="center" wrapText="1"/>
    </xf>
    <xf numFmtId="3" fontId="79" fillId="0" borderId="79" xfId="0" applyNumberFormat="1" applyFont="1" applyFill="1" applyBorder="1" applyAlignment="1">
      <alignment horizontal="center" vertical="center" wrapText="1"/>
    </xf>
    <xf numFmtId="3" fontId="55" fillId="0" borderId="75" xfId="112" applyNumberFormat="1" applyFont="1" applyFill="1" applyBorder="1" applyAlignment="1" applyProtection="1">
      <alignment horizontal="center" vertical="center" wrapText="1"/>
    </xf>
    <xf numFmtId="3" fontId="55" fillId="0" borderId="76" xfId="128" applyFont="1" applyFill="1" applyBorder="1" applyAlignment="1">
      <alignment horizontal="center" vertical="center" wrapText="1"/>
      <protection locked="0"/>
    </xf>
    <xf numFmtId="3" fontId="55" fillId="30" borderId="76" xfId="128" applyFont="1" applyFill="1" applyBorder="1" applyAlignment="1">
      <alignment horizontal="center" vertical="center" wrapText="1"/>
      <protection locked="0"/>
    </xf>
    <xf numFmtId="3" fontId="55" fillId="0" borderId="79" xfId="128" applyFont="1" applyFill="1" applyBorder="1" applyAlignment="1">
      <alignment horizontal="center" vertical="center" wrapText="1"/>
      <protection locked="0"/>
    </xf>
    <xf numFmtId="3" fontId="55" fillId="0" borderId="75" xfId="185" applyFont="1" applyFill="1" applyBorder="1" applyAlignment="1">
      <alignment horizontal="center" vertical="center" wrapText="1"/>
    </xf>
    <xf numFmtId="3" fontId="55" fillId="0" borderId="76" xfId="185" applyFont="1" applyFill="1" applyBorder="1" applyAlignment="1">
      <alignment horizontal="center" vertical="center" wrapText="1"/>
    </xf>
    <xf numFmtId="3" fontId="6" fillId="0" borderId="76" xfId="0" applyNumberFormat="1" applyFont="1" applyFill="1" applyBorder="1" applyAlignment="1">
      <alignment horizontal="center" vertical="center" wrapText="1"/>
    </xf>
    <xf numFmtId="3" fontId="55" fillId="0" borderId="75" xfId="128" applyFont="1" applyFill="1" applyBorder="1" applyAlignment="1">
      <alignment horizontal="center" vertical="center" wrapText="1"/>
      <protection locked="0"/>
    </xf>
    <xf numFmtId="10" fontId="55" fillId="0" borderId="75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76" xfId="178" applyNumberFormat="1" applyFont="1" applyFill="1" applyBorder="1" applyAlignment="1" applyProtection="1">
      <alignment horizontal="center" vertical="center" wrapText="1"/>
      <protection locked="0"/>
    </xf>
    <xf numFmtId="10" fontId="55" fillId="30" borderId="76" xfId="178" applyNumberFormat="1" applyFont="1" applyFill="1" applyBorder="1" applyAlignment="1" applyProtection="1">
      <alignment horizontal="center" vertical="center" wrapText="1"/>
      <protection locked="0"/>
    </xf>
    <xf numFmtId="10" fontId="55" fillId="30" borderId="79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49" xfId="178" applyNumberFormat="1" applyFont="1" applyFill="1" applyBorder="1" applyAlignment="1" applyProtection="1">
      <alignment horizontal="center" vertical="center" wrapText="1"/>
      <protection locked="0"/>
    </xf>
    <xf numFmtId="10" fontId="55" fillId="0" borderId="79" xfId="178" applyNumberFormat="1" applyFont="1" applyFill="1" applyBorder="1" applyAlignment="1" applyProtection="1">
      <alignment horizontal="center" vertical="center" wrapText="1"/>
      <protection locked="0"/>
    </xf>
    <xf numFmtId="0" fontId="5" fillId="31" borderId="19" xfId="0" applyFont="1" applyFill="1" applyBorder="1"/>
    <xf numFmtId="0" fontId="5" fillId="31" borderId="20" xfId="0" applyFont="1" applyFill="1" applyBorder="1"/>
    <xf numFmtId="9" fontId="90" fillId="0" borderId="53" xfId="170" applyNumberFormat="1" applyFont="1" applyFill="1" applyBorder="1" applyAlignment="1">
      <alignment vertical="center" wrapText="1"/>
    </xf>
    <xf numFmtId="0" fontId="71" fillId="31" borderId="20" xfId="150" applyFont="1" applyFill="1" applyBorder="1" applyAlignment="1">
      <alignment horizontal="center" vertical="center" wrapText="1"/>
    </xf>
    <xf numFmtId="0" fontId="71" fillId="31" borderId="41" xfId="150" applyFont="1" applyFill="1" applyBorder="1" applyAlignment="1">
      <alignment horizontal="center" vertical="center"/>
    </xf>
    <xf numFmtId="0" fontId="71" fillId="31" borderId="7" xfId="150" applyFont="1" applyFill="1" applyBorder="1" applyAlignment="1">
      <alignment horizontal="left" vertical="center"/>
    </xf>
    <xf numFmtId="0" fontId="84" fillId="0" borderId="0" xfId="150" applyFont="1" applyBorder="1" applyAlignment="1">
      <alignment horizontal="left" vertical="center"/>
    </xf>
    <xf numFmtId="0" fontId="85" fillId="0" borderId="0" xfId="150" applyFont="1" applyBorder="1" applyAlignment="1">
      <alignment horizontal="left" vertical="center"/>
    </xf>
    <xf numFmtId="0" fontId="65" fillId="32" borderId="69" xfId="148" applyFont="1" applyFill="1" applyBorder="1" applyAlignment="1">
      <alignment vertical="center"/>
    </xf>
    <xf numFmtId="0" fontId="58" fillId="0" borderId="0" xfId="158" applyFont="1" applyAlignment="1">
      <alignment vertical="center"/>
    </xf>
    <xf numFmtId="0" fontId="71" fillId="31" borderId="7" xfId="150" applyFont="1" applyFill="1" applyBorder="1" applyAlignment="1">
      <alignment horizontal="center" vertical="center" wrapText="1"/>
    </xf>
    <xf numFmtId="0" fontId="71" fillId="31" borderId="42" xfId="150" applyFont="1" applyFill="1" applyBorder="1" applyAlignment="1">
      <alignment horizontal="left" vertical="center"/>
    </xf>
    <xf numFmtId="0" fontId="54" fillId="30" borderId="7" xfId="187" applyFont="1" applyFill="1" applyBorder="1" applyAlignment="1">
      <alignment horizontal="left" vertical="center" wrapText="1" indent="4"/>
    </xf>
    <xf numFmtId="0" fontId="37" fillId="30" borderId="7" xfId="150" applyFont="1" applyFill="1" applyBorder="1" applyAlignment="1">
      <alignment horizontal="left" vertical="center" wrapText="1"/>
    </xf>
    <xf numFmtId="10" fontId="55" fillId="30" borderId="75" xfId="178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70" applyFont="1" applyFill="1" applyBorder="1" applyAlignment="1">
      <alignment horizontal="center" vertical="top" wrapText="1"/>
    </xf>
    <xf numFmtId="0" fontId="8" fillId="0" borderId="0" xfId="191" applyFont="1"/>
    <xf numFmtId="0" fontId="59" fillId="0" borderId="0" xfId="191" applyFont="1" applyAlignment="1">
      <alignment vertical="center"/>
    </xf>
    <xf numFmtId="0" fontId="5" fillId="0" borderId="0" xfId="191" applyFont="1"/>
    <xf numFmtId="0" fontId="5" fillId="31" borderId="80" xfId="191" applyFont="1" applyFill="1" applyBorder="1"/>
    <xf numFmtId="0" fontId="5" fillId="31" borderId="81" xfId="191" applyFont="1" applyFill="1" applyBorder="1"/>
    <xf numFmtId="0" fontId="83" fillId="0" borderId="0" xfId="191" applyFont="1"/>
    <xf numFmtId="0" fontId="83" fillId="31" borderId="32" xfId="191" applyFont="1" applyFill="1" applyBorder="1"/>
    <xf numFmtId="0" fontId="37" fillId="0" borderId="0" xfId="191" applyFont="1"/>
    <xf numFmtId="0" fontId="37" fillId="0" borderId="0" xfId="191" applyFont="1" applyFill="1"/>
    <xf numFmtId="0" fontId="8" fillId="0" borderId="0" xfId="191" applyFont="1" applyFill="1"/>
    <xf numFmtId="0" fontId="37" fillId="0" borderId="0" xfId="191" applyFont="1" applyBorder="1"/>
    <xf numFmtId="0" fontId="8" fillId="0" borderId="53" xfId="191" applyFont="1" applyFill="1" applyBorder="1"/>
    <xf numFmtId="0" fontId="8" fillId="0" borderId="0" xfId="191" applyFont="1" applyBorder="1"/>
    <xf numFmtId="0" fontId="8" fillId="28" borderId="53" xfId="191" applyFont="1" applyFill="1" applyBorder="1"/>
    <xf numFmtId="0" fontId="8" fillId="0" borderId="61" xfId="191" applyFont="1" applyFill="1" applyBorder="1"/>
    <xf numFmtId="0" fontId="37" fillId="31" borderId="81" xfId="191" quotePrefix="1" applyFont="1" applyFill="1" applyBorder="1" applyAlignment="1">
      <alignment horizontal="center" vertical="center"/>
    </xf>
    <xf numFmtId="0" fontId="37" fillId="31" borderId="82" xfId="191" quotePrefix="1" applyFont="1" applyFill="1" applyBorder="1" applyAlignment="1">
      <alignment horizontal="center" vertical="center"/>
    </xf>
    <xf numFmtId="0" fontId="52" fillId="30" borderId="19" xfId="150" applyFont="1" applyFill="1" applyBorder="1" applyAlignment="1">
      <alignment horizontal="center" vertical="center"/>
    </xf>
    <xf numFmtId="0" fontId="52" fillId="30" borderId="19" xfId="150" applyFont="1" applyFill="1" applyBorder="1" applyAlignment="1">
      <alignment horizontal="left" vertical="center"/>
    </xf>
    <xf numFmtId="0" fontId="52" fillId="0" borderId="83" xfId="0" applyFont="1" applyFill="1" applyBorder="1"/>
    <xf numFmtId="0" fontId="52" fillId="0" borderId="84" xfId="0" applyFont="1" applyFill="1" applyBorder="1"/>
    <xf numFmtId="10" fontId="55" fillId="30" borderId="85" xfId="178" applyNumberFormat="1" applyFont="1" applyFill="1" applyBorder="1" applyAlignment="1" applyProtection="1">
      <alignment horizontal="center" vertical="center" wrapText="1"/>
      <protection locked="0"/>
    </xf>
    <xf numFmtId="0" fontId="52" fillId="0" borderId="0" xfId="0" applyFont="1" applyFill="1" applyBorder="1"/>
    <xf numFmtId="0" fontId="71" fillId="31" borderId="41" xfId="0" applyFont="1" applyFill="1" applyBorder="1"/>
    <xf numFmtId="0" fontId="83" fillId="31" borderId="41" xfId="0" applyFont="1" applyFill="1" applyBorder="1" applyAlignment="1">
      <alignment vertical="center"/>
    </xf>
    <xf numFmtId="0" fontId="52" fillId="36" borderId="12" xfId="0" applyFont="1" applyFill="1" applyBorder="1"/>
    <xf numFmtId="0" fontId="52" fillId="36" borderId="13" xfId="0" applyFont="1" applyFill="1" applyBorder="1"/>
    <xf numFmtId="0" fontId="52" fillId="31" borderId="8" xfId="0" quotePrefix="1" applyFont="1" applyFill="1" applyBorder="1" applyAlignment="1">
      <alignment horizontal="center" vertical="center" wrapText="1"/>
    </xf>
    <xf numFmtId="0" fontId="52" fillId="31" borderId="17" xfId="0" quotePrefix="1" applyFont="1" applyFill="1" applyBorder="1" applyAlignment="1">
      <alignment horizontal="center" vertical="center" wrapText="1"/>
    </xf>
    <xf numFmtId="0" fontId="52" fillId="36" borderId="86" xfId="0" applyFont="1" applyFill="1" applyBorder="1"/>
    <xf numFmtId="49" fontId="52" fillId="31" borderId="42" xfId="0" applyNumberFormat="1" applyFont="1" applyFill="1" applyBorder="1" applyAlignment="1">
      <alignment horizontal="center" vertical="center" wrapText="1"/>
    </xf>
    <xf numFmtId="0" fontId="74" fillId="36" borderId="13" xfId="0" applyFont="1" applyFill="1" applyBorder="1" applyAlignment="1">
      <alignment horizontal="center"/>
    </xf>
    <xf numFmtId="0" fontId="52" fillId="36" borderId="15" xfId="0" applyFont="1" applyFill="1" applyBorder="1"/>
    <xf numFmtId="0" fontId="52" fillId="31" borderId="7" xfId="0" quotePrefix="1" applyFont="1" applyFill="1" applyBorder="1" applyAlignment="1">
      <alignment horizontal="center" vertical="center" wrapText="1"/>
    </xf>
    <xf numFmtId="0" fontId="52" fillId="36" borderId="66" xfId="0" applyFont="1" applyFill="1" applyBorder="1"/>
    <xf numFmtId="0" fontId="35" fillId="31" borderId="24" xfId="0" applyFont="1" applyFill="1" applyBorder="1" applyAlignment="1">
      <alignment horizontal="center" vertical="center"/>
    </xf>
    <xf numFmtId="0" fontId="83" fillId="31" borderId="8" xfId="0" applyFont="1" applyFill="1" applyBorder="1" applyAlignment="1">
      <alignment vertical="center"/>
    </xf>
    <xf numFmtId="0" fontId="83" fillId="31" borderId="42" xfId="0" applyFont="1" applyFill="1" applyBorder="1" applyAlignment="1">
      <alignment vertical="center"/>
    </xf>
    <xf numFmtId="0" fontId="83" fillId="31" borderId="65" xfId="0" applyFont="1" applyFill="1" applyBorder="1" applyAlignment="1">
      <alignment vertical="center"/>
    </xf>
    <xf numFmtId="0" fontId="36" fillId="30" borderId="19" xfId="150" applyFont="1" applyFill="1" applyBorder="1" applyAlignment="1">
      <alignment horizontal="center" vertical="center"/>
    </xf>
    <xf numFmtId="0" fontId="81" fillId="30" borderId="19" xfId="150" applyFont="1" applyFill="1" applyBorder="1" applyAlignment="1">
      <alignment horizontal="left" vertical="center" indent="1"/>
    </xf>
    <xf numFmtId="49" fontId="37" fillId="30" borderId="7" xfId="187" applyNumberFormat="1" applyFont="1" applyFill="1" applyBorder="1" applyAlignment="1">
      <alignment horizontal="left" vertical="center" wrapText="1" indent="1"/>
    </xf>
    <xf numFmtId="0" fontId="8" fillId="30" borderId="7" xfId="187" applyFont="1" applyFill="1" applyBorder="1" applyAlignment="1">
      <alignment horizontal="left" vertical="center" wrapText="1" indent="3"/>
    </xf>
    <xf numFmtId="0" fontId="8" fillId="30" borderId="76" xfId="187" applyFont="1" applyFill="1" applyBorder="1" applyAlignment="1">
      <alignment horizontal="right" vertical="top" wrapText="1"/>
    </xf>
    <xf numFmtId="0" fontId="35" fillId="30" borderId="21" xfId="0" applyFont="1" applyFill="1" applyBorder="1" applyAlignment="1">
      <alignment horizontal="left" vertical="center"/>
    </xf>
    <xf numFmtId="0" fontId="5" fillId="30" borderId="21" xfId="0" applyFont="1" applyFill="1" applyBorder="1" applyAlignment="1" applyProtection="1">
      <alignment horizontal="left" vertical="center" wrapText="1"/>
    </xf>
    <xf numFmtId="10" fontId="55" fillId="30" borderId="77" xfId="178" applyNumberFormat="1" applyFont="1" applyFill="1" applyBorder="1" applyAlignment="1" applyProtection="1">
      <alignment horizontal="center" vertical="center" wrapText="1"/>
      <protection locked="0"/>
    </xf>
    <xf numFmtId="0" fontId="52" fillId="30" borderId="13" xfId="0" applyFont="1" applyFill="1" applyBorder="1"/>
    <xf numFmtId="0" fontId="52" fillId="30" borderId="13" xfId="0" applyFont="1" applyFill="1" applyBorder="1" applyAlignment="1">
      <alignment wrapText="1"/>
    </xf>
    <xf numFmtId="0" fontId="52" fillId="30" borderId="66" xfId="0" applyFont="1" applyFill="1" applyBorder="1"/>
    <xf numFmtId="0" fontId="71" fillId="31" borderId="8" xfId="150" applyFont="1" applyFill="1" applyBorder="1" applyAlignment="1">
      <alignment horizontal="center" vertical="center"/>
    </xf>
    <xf numFmtId="0" fontId="71" fillId="31" borderId="17" xfId="150" applyFont="1" applyFill="1" applyBorder="1" applyAlignment="1">
      <alignment horizontal="center" vertical="center"/>
    </xf>
    <xf numFmtId="0" fontId="0" fillId="31" borderId="17" xfId="0" applyFill="1" applyBorder="1"/>
    <xf numFmtId="0" fontId="0" fillId="31" borderId="42" xfId="0" applyFill="1" applyBorder="1"/>
    <xf numFmtId="0" fontId="56" fillId="31" borderId="87" xfId="0" applyFont="1" applyFill="1" applyBorder="1" applyAlignment="1">
      <alignment horizontal="left" vertical="center" wrapText="1" indent="2"/>
    </xf>
    <xf numFmtId="0" fontId="56" fillId="31" borderId="88" xfId="0" applyFont="1" applyFill="1" applyBorder="1" applyAlignment="1">
      <alignment horizontal="left" vertical="center" wrapText="1" indent="2"/>
    </xf>
    <xf numFmtId="0" fontId="56" fillId="31" borderId="89" xfId="0" applyFont="1" applyFill="1" applyBorder="1" applyAlignment="1">
      <alignment horizontal="left" vertical="center" wrapText="1" indent="2"/>
    </xf>
    <xf numFmtId="0" fontId="57" fillId="31" borderId="87" xfId="0" applyFont="1" applyFill="1" applyBorder="1" applyAlignment="1">
      <alignment horizontal="left" vertical="center" indent="3"/>
    </xf>
    <xf numFmtId="0" fontId="57" fillId="31" borderId="88" xfId="0" applyFont="1" applyFill="1" applyBorder="1" applyAlignment="1">
      <alignment horizontal="left" vertical="center" indent="3"/>
    </xf>
    <xf numFmtId="0" fontId="57" fillId="31" borderId="89" xfId="0" applyFont="1" applyFill="1" applyBorder="1" applyAlignment="1">
      <alignment horizontal="left" vertical="center" indent="3"/>
    </xf>
    <xf numFmtId="0" fontId="58" fillId="31" borderId="87" xfId="191" applyFont="1" applyFill="1" applyBorder="1" applyAlignment="1">
      <alignment horizontal="center" vertical="center" wrapText="1"/>
    </xf>
    <xf numFmtId="0" fontId="58" fillId="31" borderId="88" xfId="191" applyFont="1" applyFill="1" applyBorder="1" applyAlignment="1">
      <alignment horizontal="center" vertical="center" wrapText="1"/>
    </xf>
    <xf numFmtId="0" fontId="58" fillId="31" borderId="89" xfId="191" applyFont="1" applyFill="1" applyBorder="1" applyAlignment="1">
      <alignment horizontal="center" vertical="center" wrapText="1"/>
    </xf>
    <xf numFmtId="0" fontId="5" fillId="31" borderId="90" xfId="170" applyFont="1" applyFill="1" applyBorder="1" applyAlignment="1">
      <alignment horizontal="center" vertical="center" wrapText="1"/>
    </xf>
    <xf numFmtId="0" fontId="5" fillId="31" borderId="19" xfId="170" applyFont="1" applyFill="1" applyBorder="1" applyAlignment="1">
      <alignment horizontal="center" vertical="center" wrapText="1"/>
    </xf>
    <xf numFmtId="0" fontId="5" fillId="31" borderId="20" xfId="170" applyFont="1" applyFill="1" applyBorder="1" applyAlignment="1">
      <alignment horizontal="center" vertical="center" wrapText="1"/>
    </xf>
    <xf numFmtId="9" fontId="5" fillId="27" borderId="78" xfId="170" applyNumberFormat="1" applyFont="1" applyFill="1" applyBorder="1" applyAlignment="1">
      <alignment horizontal="left" vertical="center" wrapText="1" indent="1"/>
    </xf>
    <xf numFmtId="9" fontId="5" fillId="27" borderId="17" xfId="170" applyNumberFormat="1" applyFont="1" applyFill="1" applyBorder="1" applyAlignment="1">
      <alignment horizontal="left" vertical="center" wrapText="1" indent="1"/>
    </xf>
    <xf numFmtId="9" fontId="5" fillId="27" borderId="34" xfId="170" applyNumberFormat="1" applyFont="1" applyFill="1" applyBorder="1" applyAlignment="1">
      <alignment horizontal="left" vertical="center" wrapText="1" indent="1"/>
    </xf>
    <xf numFmtId="9" fontId="5" fillId="0" borderId="78" xfId="170" applyNumberFormat="1" applyFont="1" applyFill="1" applyBorder="1" applyAlignment="1">
      <alignment horizontal="left" vertical="center" wrapText="1" indent="1"/>
    </xf>
    <xf numFmtId="0" fontId="90" fillId="0" borderId="17" xfId="0" applyFont="1" applyBorder="1" applyAlignment="1">
      <alignment horizontal="left" indent="1"/>
    </xf>
    <xf numFmtId="0" fontId="5" fillId="31" borderId="36" xfId="170" applyFont="1" applyFill="1" applyBorder="1" applyAlignment="1">
      <alignment horizontal="center" vertical="center" wrapText="1"/>
    </xf>
    <xf numFmtId="0" fontId="5" fillId="31" borderId="29" xfId="170" applyFont="1" applyFill="1" applyBorder="1" applyAlignment="1">
      <alignment horizontal="center" vertical="center" wrapText="1"/>
    </xf>
    <xf numFmtId="0" fontId="5" fillId="31" borderId="28" xfId="170" applyFont="1" applyFill="1" applyBorder="1" applyAlignment="1">
      <alignment horizontal="center" vertical="center" wrapText="1"/>
    </xf>
    <xf numFmtId="9" fontId="5" fillId="31" borderId="36" xfId="170" applyNumberFormat="1" applyFont="1" applyFill="1" applyBorder="1" applyAlignment="1">
      <alignment horizontal="center" vertical="center" wrapText="1"/>
    </xf>
    <xf numFmtId="9" fontId="5" fillId="31" borderId="7" xfId="170" applyNumberFormat="1" applyFont="1" applyFill="1" applyBorder="1" applyAlignment="1">
      <alignment horizontal="center" vertical="center" wrapText="1"/>
    </xf>
    <xf numFmtId="0" fontId="5" fillId="31" borderId="93" xfId="170" applyFont="1" applyFill="1" applyBorder="1" applyAlignment="1">
      <alignment horizontal="center" vertical="center" wrapText="1"/>
    </xf>
    <xf numFmtId="0" fontId="5" fillId="31" borderId="17" xfId="170" applyFont="1" applyFill="1" applyBorder="1" applyAlignment="1">
      <alignment horizontal="center" vertical="center" wrapText="1"/>
    </xf>
    <xf numFmtId="0" fontId="5" fillId="31" borderId="8" xfId="170" applyFont="1" applyFill="1" applyBorder="1" applyAlignment="1">
      <alignment horizontal="center" vertical="center" wrapText="1"/>
    </xf>
    <xf numFmtId="0" fontId="5" fillId="31" borderId="18" xfId="170" applyFont="1" applyFill="1" applyBorder="1" applyAlignment="1">
      <alignment horizontal="center" vertical="center" wrapText="1"/>
    </xf>
    <xf numFmtId="0" fontId="5" fillId="31" borderId="8" xfId="151" applyFont="1" applyFill="1" applyBorder="1" applyAlignment="1">
      <alignment horizontal="center" vertical="center" wrapText="1"/>
    </xf>
    <xf numFmtId="0" fontId="5" fillId="31" borderId="17" xfId="151" applyFont="1" applyFill="1" applyBorder="1" applyAlignment="1">
      <alignment horizontal="center" vertical="center" wrapText="1"/>
    </xf>
    <xf numFmtId="0" fontId="5" fillId="31" borderId="42" xfId="151" applyFont="1" applyFill="1" applyBorder="1" applyAlignment="1">
      <alignment horizontal="center" vertical="center" wrapText="1"/>
    </xf>
    <xf numFmtId="0" fontId="5" fillId="31" borderId="18" xfId="0" applyFont="1" applyFill="1" applyBorder="1" applyAlignment="1">
      <alignment horizontal="center" vertical="center" wrapText="1"/>
    </xf>
    <xf numFmtId="0" fontId="5" fillId="31" borderId="19" xfId="0" applyFont="1" applyFill="1" applyBorder="1" applyAlignment="1">
      <alignment horizontal="center" vertical="center" wrapText="1"/>
    </xf>
    <xf numFmtId="0" fontId="5" fillId="31" borderId="20" xfId="0" applyFont="1" applyFill="1" applyBorder="1" applyAlignment="1">
      <alignment horizontal="center" vertical="center" wrapText="1"/>
    </xf>
    <xf numFmtId="0" fontId="58" fillId="31" borderId="88" xfId="191" applyFont="1" applyFill="1" applyBorder="1" applyAlignment="1">
      <alignment horizontal="left" vertical="center" wrapText="1" indent="1"/>
    </xf>
    <xf numFmtId="0" fontId="58" fillId="31" borderId="89" xfId="191" applyFont="1" applyFill="1" applyBorder="1" applyAlignment="1">
      <alignment horizontal="left" vertical="center" wrapText="1" indent="1"/>
    </xf>
    <xf numFmtId="0" fontId="5" fillId="31" borderId="90" xfId="151" applyFont="1" applyFill="1" applyBorder="1" applyAlignment="1">
      <alignment horizontal="center" vertical="center" wrapText="1"/>
    </xf>
    <xf numFmtId="0" fontId="5" fillId="31" borderId="19" xfId="151" applyFont="1" applyFill="1" applyBorder="1" applyAlignment="1">
      <alignment horizontal="center" vertical="center" wrapText="1"/>
    </xf>
    <xf numFmtId="0" fontId="5" fillId="31" borderId="20" xfId="151" applyFont="1" applyFill="1" applyBorder="1" applyAlignment="1">
      <alignment horizontal="center" vertical="center" wrapText="1"/>
    </xf>
    <xf numFmtId="9" fontId="5" fillId="31" borderId="18" xfId="170" applyNumberFormat="1" applyFont="1" applyFill="1" applyBorder="1" applyAlignment="1">
      <alignment horizontal="center" vertical="center" wrapText="1"/>
    </xf>
    <xf numFmtId="9" fontId="5" fillId="31" borderId="19" xfId="170" applyNumberFormat="1" applyFont="1" applyFill="1" applyBorder="1" applyAlignment="1">
      <alignment horizontal="center" vertical="center" wrapText="1"/>
    </xf>
    <xf numFmtId="0" fontId="62" fillId="0" borderId="8" xfId="170" applyFont="1" applyFill="1" applyBorder="1" applyAlignment="1">
      <alignment horizontal="center" vertical="center"/>
    </xf>
    <xf numFmtId="0" fontId="62" fillId="0" borderId="42" xfId="170" applyFont="1" applyFill="1" applyBorder="1" applyAlignment="1">
      <alignment horizontal="center" vertical="center"/>
    </xf>
    <xf numFmtId="0" fontId="5" fillId="31" borderId="19" xfId="151" applyFont="1" applyFill="1" applyBorder="1"/>
    <xf numFmtId="0" fontId="5" fillId="31" borderId="20" xfId="151" applyFont="1" applyFill="1" applyBorder="1"/>
    <xf numFmtId="0" fontId="5" fillId="31" borderId="36" xfId="151" applyFont="1" applyFill="1" applyBorder="1" applyAlignment="1">
      <alignment horizontal="center" vertical="center" wrapText="1"/>
    </xf>
    <xf numFmtId="0" fontId="5" fillId="31" borderId="29" xfId="151" applyFont="1" applyFill="1" applyBorder="1" applyAlignment="1">
      <alignment horizontal="center" vertical="center" wrapText="1"/>
    </xf>
    <xf numFmtId="0" fontId="5" fillId="31" borderId="28" xfId="151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horizontal="center" vertical="center" wrapText="1"/>
    </xf>
    <xf numFmtId="0" fontId="5" fillId="31" borderId="29" xfId="0" applyFont="1" applyFill="1" applyBorder="1"/>
    <xf numFmtId="0" fontId="5" fillId="31" borderId="27" xfId="0" applyFont="1" applyFill="1" applyBorder="1"/>
    <xf numFmtId="9" fontId="5" fillId="30" borderId="78" xfId="171" applyNumberFormat="1" applyFont="1" applyFill="1" applyBorder="1" applyAlignment="1">
      <alignment horizontal="left" vertical="center" wrapText="1" indent="1"/>
    </xf>
    <xf numFmtId="9" fontId="5" fillId="30" borderId="17" xfId="171" applyNumberFormat="1" applyFont="1" applyFill="1" applyBorder="1" applyAlignment="1">
      <alignment horizontal="left" vertical="center" wrapText="1" indent="1"/>
    </xf>
    <xf numFmtId="9" fontId="5" fillId="30" borderId="34" xfId="171" applyNumberFormat="1" applyFont="1" applyFill="1" applyBorder="1" applyAlignment="1">
      <alignment horizontal="left" vertical="center" wrapText="1" indent="1"/>
    </xf>
    <xf numFmtId="0" fontId="5" fillId="31" borderId="91" xfId="170" applyFont="1" applyFill="1" applyBorder="1" applyAlignment="1">
      <alignment horizontal="center" vertical="center" wrapText="1"/>
    </xf>
    <xf numFmtId="0" fontId="5" fillId="31" borderId="85" xfId="170" applyFont="1" applyFill="1" applyBorder="1" applyAlignment="1">
      <alignment horizontal="center" vertical="center" wrapText="1"/>
    </xf>
    <xf numFmtId="0" fontId="5" fillId="31" borderId="37" xfId="170" applyFont="1" applyFill="1" applyBorder="1" applyAlignment="1">
      <alignment horizontal="center" vertical="center" wrapText="1"/>
    </xf>
    <xf numFmtId="0" fontId="5" fillId="31" borderId="47" xfId="151" applyFont="1" applyFill="1" applyBorder="1" applyAlignment="1">
      <alignment horizontal="center" vertical="center" wrapText="1"/>
    </xf>
    <xf numFmtId="0" fontId="5" fillId="31" borderId="92" xfId="151" applyFont="1" applyFill="1" applyBorder="1" applyAlignment="1">
      <alignment horizontal="center" vertical="center" wrapText="1"/>
    </xf>
    <xf numFmtId="0" fontId="5" fillId="31" borderId="18" xfId="151" applyFont="1" applyFill="1" applyBorder="1" applyAlignment="1">
      <alignment horizontal="center" vertical="center" wrapText="1"/>
    </xf>
    <xf numFmtId="9" fontId="5" fillId="31" borderId="20" xfId="170" applyNumberFormat="1" applyFont="1" applyFill="1" applyBorder="1" applyAlignment="1">
      <alignment horizontal="center" vertical="center" wrapText="1"/>
    </xf>
    <xf numFmtId="0" fontId="5" fillId="31" borderId="47" xfId="0" applyFont="1" applyFill="1" applyBorder="1" applyAlignment="1">
      <alignment horizontal="center" vertical="center" wrapText="1"/>
    </xf>
    <xf numFmtId="0" fontId="5" fillId="31" borderId="46" xfId="0" applyFont="1" applyFill="1" applyBorder="1" applyAlignment="1">
      <alignment horizontal="center" vertical="center" wrapText="1"/>
    </xf>
    <xf numFmtId="0" fontId="56" fillId="31" borderId="87" xfId="0" applyFont="1" applyFill="1" applyBorder="1" applyAlignment="1">
      <alignment horizontal="left" vertical="center" indent="3"/>
    </xf>
    <xf numFmtId="0" fontId="56" fillId="31" borderId="88" xfId="0" applyFont="1" applyFill="1" applyBorder="1" applyAlignment="1">
      <alignment horizontal="left" vertical="center" indent="3"/>
    </xf>
    <xf numFmtId="0" fontId="56" fillId="31" borderId="89" xfId="0" applyFont="1" applyFill="1" applyBorder="1" applyAlignment="1">
      <alignment horizontal="left" vertical="center" indent="3"/>
    </xf>
    <xf numFmtId="0" fontId="56" fillId="31" borderId="87" xfId="0" applyFont="1" applyFill="1" applyBorder="1" applyAlignment="1">
      <alignment horizontal="left" vertical="center" wrapText="1" indent="3"/>
    </xf>
    <xf numFmtId="0" fontId="56" fillId="31" borderId="88" xfId="0" applyFont="1" applyFill="1" applyBorder="1" applyAlignment="1">
      <alignment horizontal="left" vertical="center" wrapText="1" indent="3"/>
    </xf>
    <xf numFmtId="0" fontId="56" fillId="31" borderId="89" xfId="0" applyFont="1" applyFill="1" applyBorder="1" applyAlignment="1">
      <alignment horizontal="left" vertical="center" wrapText="1" indent="3"/>
    </xf>
    <xf numFmtId="0" fontId="63" fillId="31" borderId="87" xfId="148" applyFont="1" applyFill="1" applyBorder="1" applyAlignment="1">
      <alignment horizontal="left" vertical="center" indent="2"/>
    </xf>
    <xf numFmtId="0" fontId="63" fillId="31" borderId="88" xfId="148" applyFont="1" applyFill="1" applyBorder="1" applyAlignment="1">
      <alignment horizontal="left" vertical="center" indent="2"/>
    </xf>
    <xf numFmtId="0" fontId="63" fillId="31" borderId="89" xfId="148" applyFont="1" applyFill="1" applyBorder="1" applyAlignment="1">
      <alignment horizontal="left" vertical="center" indent="2"/>
    </xf>
    <xf numFmtId="0" fontId="65" fillId="30" borderId="8" xfId="158" applyFont="1" applyFill="1" applyBorder="1" applyAlignment="1">
      <alignment horizontal="left" vertical="center" indent="5"/>
    </xf>
    <xf numFmtId="0" fontId="65" fillId="30" borderId="17" xfId="158" applyFont="1" applyFill="1" applyBorder="1" applyAlignment="1">
      <alignment horizontal="left" vertical="center" indent="5"/>
    </xf>
    <xf numFmtId="0" fontId="65" fillId="30" borderId="42" xfId="158" applyFont="1" applyFill="1" applyBorder="1" applyAlignment="1">
      <alignment horizontal="left" vertical="center" indent="5"/>
    </xf>
    <xf numFmtId="0" fontId="76" fillId="31" borderId="35" xfId="148" applyFont="1" applyFill="1" applyBorder="1" applyAlignment="1">
      <alignment horizontal="center"/>
    </xf>
    <xf numFmtId="0" fontId="76" fillId="31" borderId="27" xfId="148" applyFont="1" applyFill="1" applyBorder="1" applyAlignment="1">
      <alignment horizontal="center"/>
    </xf>
    <xf numFmtId="0" fontId="76" fillId="31" borderId="90" xfId="148" applyFont="1" applyFill="1" applyBorder="1" applyAlignment="1">
      <alignment horizontal="center" vertical="center" wrapText="1"/>
    </xf>
    <xf numFmtId="0" fontId="76" fillId="31" borderId="19" xfId="148" applyFont="1" applyFill="1" applyBorder="1" applyAlignment="1">
      <alignment horizontal="center" vertical="center" wrapText="1"/>
    </xf>
    <xf numFmtId="0" fontId="76" fillId="31" borderId="20" xfId="148" applyFont="1" applyFill="1" applyBorder="1" applyAlignment="1">
      <alignment horizontal="center" vertical="center" wrapText="1"/>
    </xf>
    <xf numFmtId="0" fontId="76" fillId="31" borderId="94" xfId="148" applyFont="1" applyFill="1" applyBorder="1" applyAlignment="1">
      <alignment horizontal="center" vertical="center" wrapText="1"/>
    </xf>
    <xf numFmtId="0" fontId="76" fillId="31" borderId="85" xfId="148" applyFont="1" applyFill="1" applyBorder="1" applyAlignment="1">
      <alignment horizontal="center" vertical="center" wrapText="1"/>
    </xf>
    <xf numFmtId="0" fontId="76" fillId="31" borderId="17" xfId="148" applyFont="1" applyFill="1" applyBorder="1" applyAlignment="1">
      <alignment horizontal="center" vertical="center" wrapText="1"/>
    </xf>
    <xf numFmtId="0" fontId="76" fillId="31" borderId="42" xfId="148" applyFont="1" applyFill="1" applyBorder="1" applyAlignment="1">
      <alignment horizontal="center" vertical="center" wrapText="1"/>
    </xf>
    <xf numFmtId="0" fontId="76" fillId="31" borderId="8" xfId="148" applyFont="1" applyFill="1" applyBorder="1" applyAlignment="1">
      <alignment horizontal="center" vertical="center" wrapText="1"/>
    </xf>
    <xf numFmtId="0" fontId="76" fillId="31" borderId="18" xfId="148" applyFont="1" applyFill="1" applyBorder="1" applyAlignment="1">
      <alignment horizontal="center" vertical="center" wrapText="1"/>
    </xf>
    <xf numFmtId="0" fontId="76" fillId="31" borderId="18" xfId="0" applyFont="1" applyFill="1" applyBorder="1" applyAlignment="1">
      <alignment horizontal="center" vertical="center"/>
    </xf>
    <xf numFmtId="0" fontId="91" fillId="31" borderId="20" xfId="0" applyFont="1" applyFill="1" applyBorder="1" applyAlignment="1">
      <alignment vertical="center"/>
    </xf>
    <xf numFmtId="0" fontId="58" fillId="31" borderId="87" xfId="158" applyFont="1" applyFill="1" applyBorder="1" applyAlignment="1">
      <alignment horizontal="left" vertical="center" indent="1"/>
    </xf>
    <xf numFmtId="0" fontId="58" fillId="31" borderId="88" xfId="158" applyFont="1" applyFill="1" applyBorder="1" applyAlignment="1">
      <alignment horizontal="left" vertical="center" indent="1"/>
    </xf>
    <xf numFmtId="0" fontId="58" fillId="31" borderId="89" xfId="158" applyFont="1" applyFill="1" applyBorder="1" applyAlignment="1">
      <alignment horizontal="left" vertical="center" indent="1"/>
    </xf>
    <xf numFmtId="0" fontId="65" fillId="0" borderId="8" xfId="158" applyFont="1" applyFill="1" applyBorder="1" applyAlignment="1">
      <alignment horizontal="left" vertical="center" indent="1"/>
    </xf>
    <xf numFmtId="0" fontId="65" fillId="0" borderId="17" xfId="158" applyFont="1" applyFill="1" applyBorder="1" applyAlignment="1">
      <alignment horizontal="left" vertical="center" indent="1"/>
    </xf>
    <xf numFmtId="0" fontId="65" fillId="0" borderId="42" xfId="158" applyFont="1" applyFill="1" applyBorder="1" applyAlignment="1">
      <alignment horizontal="left" vertical="center" indent="1"/>
    </xf>
    <xf numFmtId="0" fontId="76" fillId="31" borderId="35" xfId="158" applyFont="1" applyFill="1" applyBorder="1" applyAlignment="1">
      <alignment horizontal="center" vertical="center"/>
    </xf>
    <xf numFmtId="0" fontId="76" fillId="31" borderId="29" xfId="158" applyFont="1" applyFill="1" applyBorder="1" applyAlignment="1">
      <alignment horizontal="center" vertical="center"/>
    </xf>
    <xf numFmtId="0" fontId="76" fillId="31" borderId="28" xfId="158" applyFont="1" applyFill="1" applyBorder="1" applyAlignment="1">
      <alignment horizontal="center" vertical="center"/>
    </xf>
    <xf numFmtId="0" fontId="76" fillId="31" borderId="90" xfId="158" applyFont="1" applyFill="1" applyBorder="1" applyAlignment="1">
      <alignment horizontal="center" vertical="center" wrapText="1"/>
    </xf>
    <xf numFmtId="0" fontId="76" fillId="31" borderId="19" xfId="158" applyFont="1" applyFill="1" applyBorder="1" applyAlignment="1">
      <alignment horizontal="center" vertical="center" wrapText="1"/>
    </xf>
    <xf numFmtId="0" fontId="76" fillId="31" borderId="20" xfId="158" applyFont="1" applyFill="1" applyBorder="1" applyAlignment="1">
      <alignment horizontal="center" vertical="center" wrapText="1"/>
    </xf>
    <xf numFmtId="0" fontId="76" fillId="31" borderId="94" xfId="158" applyFont="1" applyFill="1" applyBorder="1" applyAlignment="1">
      <alignment horizontal="center" vertical="center" wrapText="1"/>
    </xf>
    <xf numFmtId="0" fontId="76" fillId="31" borderId="85" xfId="158" applyFont="1" applyFill="1" applyBorder="1" applyAlignment="1">
      <alignment horizontal="center" vertical="center" wrapText="1"/>
    </xf>
    <xf numFmtId="0" fontId="76" fillId="31" borderId="37" xfId="158" applyFont="1" applyFill="1" applyBorder="1" applyAlignment="1">
      <alignment horizontal="center" vertical="center" wrapText="1"/>
    </xf>
    <xf numFmtId="0" fontId="76" fillId="31" borderId="8" xfId="158" applyFont="1" applyFill="1" applyBorder="1" applyAlignment="1">
      <alignment horizontal="center" vertical="center"/>
    </xf>
    <xf numFmtId="0" fontId="76" fillId="31" borderId="17" xfId="158" applyFont="1" applyFill="1" applyBorder="1" applyAlignment="1">
      <alignment horizontal="center" vertical="center"/>
    </xf>
    <xf numFmtId="0" fontId="76" fillId="31" borderId="47" xfId="158" applyFont="1" applyFill="1" applyBorder="1" applyAlignment="1">
      <alignment horizontal="center" vertical="center" wrapText="1"/>
    </xf>
    <xf numFmtId="0" fontId="76" fillId="31" borderId="46" xfId="158" applyFont="1" applyFill="1" applyBorder="1" applyAlignment="1">
      <alignment horizontal="center" vertical="center" wrapText="1"/>
    </xf>
    <xf numFmtId="0" fontId="76" fillId="31" borderId="65" xfId="158" applyFont="1" applyFill="1" applyBorder="1" applyAlignment="1">
      <alignment horizontal="center" vertical="center" wrapText="1"/>
    </xf>
    <xf numFmtId="0" fontId="76" fillId="31" borderId="41" xfId="158" applyFont="1" applyFill="1" applyBorder="1" applyAlignment="1">
      <alignment horizontal="center" vertical="center" wrapText="1"/>
    </xf>
    <xf numFmtId="0" fontId="76" fillId="31" borderId="31" xfId="158" applyFont="1" applyFill="1" applyBorder="1" applyAlignment="1">
      <alignment horizontal="center" vertical="center" wrapText="1"/>
    </xf>
    <xf numFmtId="0" fontId="52" fillId="30" borderId="13" xfId="0" applyFont="1" applyFill="1" applyBorder="1" applyAlignment="1">
      <alignment vertical="justify"/>
    </xf>
  </cellXfs>
  <cellStyles count="233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215" builtinId="30" hidden="1"/>
    <cellStyle name="20% - Accent1 2" xfId="19"/>
    <cellStyle name="20% - Accent2" xfId="218" builtinId="34" hidden="1"/>
    <cellStyle name="20% - Accent2 2" xfId="20"/>
    <cellStyle name="20% - Accent3" xfId="221" builtinId="38" hidden="1"/>
    <cellStyle name="20% - Accent3 2" xfId="21"/>
    <cellStyle name="20% - Accent4" xfId="224" builtinId="42" hidden="1"/>
    <cellStyle name="20% - Accent4 2" xfId="22"/>
    <cellStyle name="20% - Accent5" xfId="227" builtinId="46" hidden="1"/>
    <cellStyle name="20% - Accent5 2" xfId="23"/>
    <cellStyle name="20% - Accent6" xfId="230" builtinId="50" hidden="1"/>
    <cellStyle name="20% - Accent6 2" xfId="24"/>
    <cellStyle name="20% - Énfasis1" xfId="25"/>
    <cellStyle name="20% - Énfasis2" xfId="26"/>
    <cellStyle name="20% - Énfasis3" xfId="27"/>
    <cellStyle name="20% - Énfasis4" xfId="28"/>
    <cellStyle name="20% - Énfasis5" xfId="29"/>
    <cellStyle name="20% - Énfasis6" xfId="30"/>
    <cellStyle name="40% - 1. jelölőszín" xfId="31"/>
    <cellStyle name="40% - 1. jelölőszín 2" xfId="32"/>
    <cellStyle name="40% - 1. jelölőszín_20130128_ITS on reporting_Annex I_CA" xfId="33"/>
    <cellStyle name="40% - 2. jelölőszín" xfId="34"/>
    <cellStyle name="40% - 2. jelölőszín 2" xfId="35"/>
    <cellStyle name="40% - 2. jelölőszín_20130128_ITS on reporting_Annex I_CA" xfId="36"/>
    <cellStyle name="40% - 3. jelölőszín" xfId="37"/>
    <cellStyle name="40% - 3. jelölőszín 2" xfId="38"/>
    <cellStyle name="40% - 3. jelölőszín_20130128_ITS on reporting_Annex I_CA" xfId="39"/>
    <cellStyle name="40% - 4. jelölőszín" xfId="40"/>
    <cellStyle name="40% - 4. jelölőszín 2" xfId="41"/>
    <cellStyle name="40% - 4. jelölőszín_20130128_ITS on reporting_Annex I_CA" xfId="42"/>
    <cellStyle name="40% - 5. jelölőszín" xfId="43"/>
    <cellStyle name="40% - 5. jelölőszín 2" xfId="44"/>
    <cellStyle name="40% - 5. jelölőszín_20130128_ITS on reporting_Annex I_CA" xfId="45"/>
    <cellStyle name="40% - 6. jelölőszín" xfId="46"/>
    <cellStyle name="40% - 6. jelölőszín 2" xfId="47"/>
    <cellStyle name="40% - 6. jelölőszín_20130128_ITS on reporting_Annex I_CA" xfId="48"/>
    <cellStyle name="40% - Accent1" xfId="216" builtinId="31" hidden="1"/>
    <cellStyle name="40% - Accent1 2" xfId="49"/>
    <cellStyle name="40% - Accent2" xfId="219" builtinId="35" hidden="1"/>
    <cellStyle name="40% - Accent2 2" xfId="50"/>
    <cellStyle name="40% - Accent3" xfId="222" builtinId="39" hidden="1"/>
    <cellStyle name="40% - Accent3 2" xfId="51"/>
    <cellStyle name="40% - Accent4" xfId="225" builtinId="43" hidden="1"/>
    <cellStyle name="40% - Accent4 2" xfId="52"/>
    <cellStyle name="40% - Accent5" xfId="228" builtinId="47" hidden="1"/>
    <cellStyle name="40% - Accent5 2" xfId="53"/>
    <cellStyle name="40% - Accent6" xfId="231" builtinId="51" hidden="1"/>
    <cellStyle name="40% - Accent6 2" xfId="54"/>
    <cellStyle name="40% - Énfasis1" xfId="55"/>
    <cellStyle name="40% - Énfasis2" xfId="56"/>
    <cellStyle name="40% - Énfasis3" xfId="57"/>
    <cellStyle name="40% - Énfasis4" xfId="58"/>
    <cellStyle name="40% - Énfasis5" xfId="59"/>
    <cellStyle name="40% - Énfasis6" xfId="60"/>
    <cellStyle name="60% - 1. jelölőszín" xfId="61"/>
    <cellStyle name="60% - 2. jelölőszín" xfId="62"/>
    <cellStyle name="60% - 3. jelölőszín" xfId="63"/>
    <cellStyle name="60% - 4. jelölőszín" xfId="64"/>
    <cellStyle name="60% - 5. jelölőszín" xfId="65"/>
    <cellStyle name="60% - 6. jelölőszín" xfId="66"/>
    <cellStyle name="60% - Accent1" xfId="217" builtinId="32" hidden="1"/>
    <cellStyle name="60% - Accent1 2" xfId="67"/>
    <cellStyle name="60% - Accent2" xfId="220" builtinId="36" hidden="1"/>
    <cellStyle name="60% - Accent2 2" xfId="68"/>
    <cellStyle name="60% - Accent3" xfId="223" builtinId="40" hidden="1"/>
    <cellStyle name="60% - Accent3 2" xfId="69"/>
    <cellStyle name="60% - Accent4" xfId="226" builtinId="44" hidden="1"/>
    <cellStyle name="60% - Accent4 2" xfId="70"/>
    <cellStyle name="60% - Accent5" xfId="229" builtinId="48" hidden="1"/>
    <cellStyle name="60% - Accent5 2" xfId="71"/>
    <cellStyle name="60% - Accent6" xfId="232" builtinId="52" hidden="1"/>
    <cellStyle name="60% - Accent6 2" xfId="72"/>
    <cellStyle name="60% - Énfasis1" xfId="73"/>
    <cellStyle name="60% - Énfasis2" xfId="74"/>
    <cellStyle name="60% - Énfasis3" xfId="75"/>
    <cellStyle name="60% - Énfasis4" xfId="76"/>
    <cellStyle name="60% - Énfasis5" xfId="77"/>
    <cellStyle name="60% - Énfasis6" xfId="78"/>
    <cellStyle name="Accent1 2" xfId="79"/>
    <cellStyle name="Accent2 2" xfId="80"/>
    <cellStyle name="Accent3 2" xfId="81"/>
    <cellStyle name="Accent4 2" xfId="82"/>
    <cellStyle name="Accent5 2" xfId="83"/>
    <cellStyle name="Accent6 2" xfId="84"/>
    <cellStyle name="Bad" xfId="211" builtinId="27" hidden="1"/>
    <cellStyle name="Bad 2" xfId="85"/>
    <cellStyle name="Bevitel" xfId="86"/>
    <cellStyle name="Buena" xfId="87"/>
    <cellStyle name="Calculation" xfId="88"/>
    <cellStyle name="Calculation 2" xfId="89"/>
    <cellStyle name="Cálculo" xfId="90"/>
    <cellStyle name="Celda de comprobación" xfId="91"/>
    <cellStyle name="Celda vinculada" xfId="92"/>
    <cellStyle name="Check Cell" xfId="213" builtinId="23" hidden="1"/>
    <cellStyle name="Check Cell 2" xfId="93"/>
    <cellStyle name="Cím" xfId="94"/>
    <cellStyle name="Címsor 1" xfId="95"/>
    <cellStyle name="Címsor 2" xfId="96"/>
    <cellStyle name="Címsor 3" xfId="97"/>
    <cellStyle name="Címsor 4" xfId="98"/>
    <cellStyle name="Ellenőrzőcella" xfId="99"/>
    <cellStyle name="Encabezado 4" xfId="100"/>
    <cellStyle name="Énfasis1" xfId="101"/>
    <cellStyle name="Énfasis2" xfId="102"/>
    <cellStyle name="Énfasis3" xfId="103"/>
    <cellStyle name="Énfasis4" xfId="104"/>
    <cellStyle name="Énfasis5" xfId="105"/>
    <cellStyle name="Énfasis6" xfId="106"/>
    <cellStyle name="Entrada" xfId="107"/>
    <cellStyle name="Explanatory Text" xfId="108"/>
    <cellStyle name="Explanatory Text 2" xfId="109"/>
    <cellStyle name="Figyelmeztetés" xfId="110"/>
    <cellStyle name="Good" xfId="210" builtinId="26" hidden="1"/>
    <cellStyle name="Good 2" xfId="111"/>
    <cellStyle name="greyed" xfId="112"/>
    <cellStyle name="Heading 1" xfId="206" builtinId="16" hidden="1"/>
    <cellStyle name="Heading 1 2" xfId="113"/>
    <cellStyle name="Heading 2" xfId="207" builtinId="17" hidden="1"/>
    <cellStyle name="Heading 2 2" xfId="114"/>
    <cellStyle name="Heading 3" xfId="208" builtinId="18" hidden="1"/>
    <cellStyle name="Heading 3 2" xfId="115"/>
    <cellStyle name="Heading 4" xfId="209" builtinId="19" hidden="1"/>
    <cellStyle name="Heading 4 2" xfId="116"/>
    <cellStyle name="highlightExposure" xfId="117"/>
    <cellStyle name="highlightText" xfId="118"/>
    <cellStyle name="Hipervínculo 2" xfId="119"/>
    <cellStyle name="Hivatkozott cella" xfId="120"/>
    <cellStyle name="Hyperlink 2" xfId="121"/>
    <cellStyle name="Hyperlink 3" xfId="122"/>
    <cellStyle name="Hyperlink 3 2" xfId="123"/>
    <cellStyle name="Hyperlink_20090914_1805 Meneau_COREP ON COREP amendments (GSD) + FR" xfId="124"/>
    <cellStyle name="Incorrecto" xfId="125"/>
    <cellStyle name="Input" xfId="126"/>
    <cellStyle name="Input 2" xfId="127"/>
    <cellStyle name="inputExposure" xfId="128"/>
    <cellStyle name="Jegyzet" xfId="129"/>
    <cellStyle name="Jelölőszín (1)" xfId="130"/>
    <cellStyle name="Jelölőszín (2)" xfId="131"/>
    <cellStyle name="Jelölőszín (3)" xfId="132"/>
    <cellStyle name="Jelölőszín (4)" xfId="133"/>
    <cellStyle name="Jelölőszín (5)" xfId="134"/>
    <cellStyle name="Jelölőszín (6)" xfId="135"/>
    <cellStyle name="Jó" xfId="136"/>
    <cellStyle name="Kimenet" xfId="137"/>
    <cellStyle name="Lien hypertexte 2" xfId="138"/>
    <cellStyle name="Lien hypertexte 3" xfId="139"/>
    <cellStyle name="Linked Cell" xfId="212" builtinId="24" hidden="1"/>
    <cellStyle name="Linked Cell 2" xfId="140"/>
    <cellStyle name="Magyarázó szöveg" xfId="141"/>
    <cellStyle name="Millares 2" xfId="142"/>
    <cellStyle name="Millares 2 2" xfId="143"/>
    <cellStyle name="Millares 3" xfId="144"/>
    <cellStyle name="Millares 3 2" xfId="145"/>
    <cellStyle name="Navadno_List1" xfId="146"/>
    <cellStyle name="Neutral 2" xfId="147"/>
    <cellStyle name="Normal" xfId="0" builtinId="0"/>
    <cellStyle name="Normal 2" xfId="148"/>
    <cellStyle name="Normal 2 2" xfId="149"/>
    <cellStyle name="Normal 2 2 2" xfId="150"/>
    <cellStyle name="Normal 2 2 3" xfId="151"/>
    <cellStyle name="Normal 2 2 3 2" xfId="152"/>
    <cellStyle name="Normal 2 2_COREP GL04rev3" xfId="153"/>
    <cellStyle name="Normal 2 3" xfId="154"/>
    <cellStyle name="Normal 2 5" xfId="155"/>
    <cellStyle name="Normal 2_~0149226" xfId="156"/>
    <cellStyle name="Normal 3" xfId="157"/>
    <cellStyle name="Normal 3 2" xfId="158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169"/>
    <cellStyle name="Normal_03 STA 2" xfId="170"/>
    <cellStyle name="Normal_03 STA 3" xfId="171"/>
    <cellStyle name="Normale_2011 04 14 Templates for stress test_bcl" xfId="172"/>
    <cellStyle name="Notas" xfId="173"/>
    <cellStyle name="Note" xfId="214" builtinId="10" hidden="1"/>
    <cellStyle name="Note 2" xfId="174"/>
    <cellStyle name="Összesen" xfId="175"/>
    <cellStyle name="Output" xfId="176"/>
    <cellStyle name="Output 2" xfId="177"/>
    <cellStyle name="Percent" xfId="178" builtinId="5"/>
    <cellStyle name="Porcentual 2" xfId="179"/>
    <cellStyle name="Porcentual 2 2" xfId="180"/>
    <cellStyle name="Prozent 2" xfId="181"/>
    <cellStyle name="Rossz" xfId="182"/>
    <cellStyle name="Salida" xfId="183"/>
    <cellStyle name="Semleges" xfId="184"/>
    <cellStyle name="showExposure" xfId="185"/>
    <cellStyle name="Standard 2" xfId="186"/>
    <cellStyle name="Standard 3" xfId="187"/>
    <cellStyle name="Standard 3 2" xfId="188"/>
    <cellStyle name="Standard 4" xfId="189"/>
    <cellStyle name="Standard_20100129_1559 Jentsch_COREP ON 20100129 COREP preliminary proposal_CR SA" xfId="190"/>
    <cellStyle name="Standard_20100129_1559 Jentsch_COREP ON 20100129 COREP preliminary proposal_CR SA 2" xfId="191"/>
    <cellStyle name="Standard_GL04_MKR_December 2007 2" xfId="192"/>
    <cellStyle name="Számítás" xfId="193"/>
    <cellStyle name="Texto de advertencia" xfId="194"/>
    <cellStyle name="Texto explicativo" xfId="195"/>
    <cellStyle name="Title" xfId="205" builtinId="15" hidden="1"/>
    <cellStyle name="Title 2" xfId="196"/>
    <cellStyle name="Título" xfId="197"/>
    <cellStyle name="Título 1" xfId="198"/>
    <cellStyle name="Título 2" xfId="199"/>
    <cellStyle name="Título 3" xfId="200"/>
    <cellStyle name="Título_20091015 DE_Proposed amendments to CR SEC_MKR" xfId="201"/>
    <cellStyle name="Total 2" xfId="202"/>
    <cellStyle name="Warning Text" xfId="203"/>
    <cellStyle name="Warning Text 2" xfId="204"/>
  </cellStyles>
  <dxfs count="4">
    <dxf>
      <font>
        <strike/>
        <condense val="0"/>
        <extend val="0"/>
        <color rgb="FF339966"/>
      </font>
    </dxf>
    <dxf>
      <font>
        <strike/>
        <condense val="0"/>
        <extend val="0"/>
        <color indexed="57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44"/>
  <sheetViews>
    <sheetView showGridLines="0" tabSelected="1" topLeftCell="E1" zoomScale="90" zoomScaleNormal="90" zoomScalePageLayoutView="80" workbookViewId="0">
      <selection activeCell="D25" sqref="D25"/>
    </sheetView>
  </sheetViews>
  <sheetFormatPr defaultColWidth="5.140625" defaultRowHeight="10.5" x14ac:dyDescent="0.25"/>
  <cols>
    <col min="1" max="1" width="5.140625" style="84"/>
    <col min="2" max="2" width="10.5703125" style="84" customWidth="1"/>
    <col min="3" max="3" width="10.7109375" style="84" customWidth="1"/>
    <col min="4" max="4" width="141.5703125" style="84" customWidth="1"/>
    <col min="5" max="5" width="13.7109375" style="84" bestFit="1" customWidth="1"/>
    <col min="6" max="16384" width="5.140625" style="84"/>
  </cols>
  <sheetData>
    <row r="2" spans="2:5" s="479" customFormat="1" ht="12.75" x14ac:dyDescent="0.25">
      <c r="B2" s="480" t="s">
        <v>0</v>
      </c>
    </row>
    <row r="4" spans="2:5" ht="15" x14ac:dyDescent="0.25">
      <c r="B4" s="539" t="s">
        <v>1</v>
      </c>
      <c r="C4" s="540"/>
      <c r="D4" s="541"/>
      <c r="E4" s="542"/>
    </row>
    <row r="5" spans="2:5" ht="25.5" customHeight="1" x14ac:dyDescent="0.25">
      <c r="B5" s="476" t="s">
        <v>2</v>
      </c>
      <c r="C5" s="476" t="s">
        <v>3</v>
      </c>
      <c r="D5" s="477" t="s">
        <v>4</v>
      </c>
      <c r="E5" s="476" t="s">
        <v>5</v>
      </c>
    </row>
    <row r="6" spans="2:5" ht="13.5" customHeight="1" x14ac:dyDescent="0.25">
      <c r="B6" s="483"/>
      <c r="C6" s="483"/>
      <c r="D6" s="484" t="s">
        <v>6</v>
      </c>
      <c r="E6" s="478" t="s">
        <v>7</v>
      </c>
    </row>
    <row r="7" spans="2:5" ht="13.5" customHeight="1" x14ac:dyDescent="0.25">
      <c r="B7" s="85">
        <v>1</v>
      </c>
      <c r="C7" s="85" t="s">
        <v>8</v>
      </c>
      <c r="D7" s="86" t="s">
        <v>9</v>
      </c>
      <c r="E7" s="87" t="s">
        <v>10</v>
      </c>
    </row>
    <row r="8" spans="2:5" ht="13.5" customHeight="1" x14ac:dyDescent="0.25">
      <c r="B8" s="88">
        <v>2</v>
      </c>
      <c r="C8" s="88" t="s">
        <v>11</v>
      </c>
      <c r="D8" s="89" t="s">
        <v>12</v>
      </c>
      <c r="E8" s="90" t="s">
        <v>13</v>
      </c>
    </row>
    <row r="9" spans="2:5" ht="13.5" customHeight="1" x14ac:dyDescent="0.25">
      <c r="B9" s="88">
        <v>3</v>
      </c>
      <c r="C9" s="88" t="s">
        <v>14</v>
      </c>
      <c r="D9" s="89" t="s">
        <v>15</v>
      </c>
      <c r="E9" s="90" t="s">
        <v>16</v>
      </c>
    </row>
    <row r="10" spans="2:5" ht="13.5" customHeight="1" x14ac:dyDescent="0.25">
      <c r="B10" s="88">
        <v>4</v>
      </c>
      <c r="C10" s="88" t="s">
        <v>17</v>
      </c>
      <c r="D10" s="89" t="s">
        <v>18</v>
      </c>
      <c r="E10" s="90" t="s">
        <v>19</v>
      </c>
    </row>
    <row r="11" spans="2:5" ht="13.5" customHeight="1" x14ac:dyDescent="0.25">
      <c r="B11" s="483"/>
      <c r="C11" s="483"/>
      <c r="D11" s="484" t="s">
        <v>20</v>
      </c>
      <c r="E11" s="478" t="s">
        <v>21</v>
      </c>
    </row>
    <row r="12" spans="2:5" ht="13.5" customHeight="1" x14ac:dyDescent="0.25">
      <c r="B12" s="88">
        <v>5.0999999999999996</v>
      </c>
      <c r="C12" s="88" t="s">
        <v>22</v>
      </c>
      <c r="D12" s="91" t="s">
        <v>23</v>
      </c>
      <c r="E12" s="90" t="s">
        <v>24</v>
      </c>
    </row>
    <row r="13" spans="2:5" ht="13.5" customHeight="1" x14ac:dyDescent="0.25">
      <c r="B13" s="88">
        <v>5.2</v>
      </c>
      <c r="C13" s="88" t="s">
        <v>25</v>
      </c>
      <c r="D13" s="91" t="s">
        <v>26</v>
      </c>
      <c r="E13" s="90" t="s">
        <v>27</v>
      </c>
    </row>
    <row r="14" spans="2:5" ht="13.5" customHeight="1" x14ac:dyDescent="0.25">
      <c r="B14" s="483"/>
      <c r="C14" s="483"/>
      <c r="D14" s="484" t="s">
        <v>28</v>
      </c>
      <c r="E14" s="478" t="s">
        <v>29</v>
      </c>
    </row>
    <row r="15" spans="2:5" ht="13.5" customHeight="1" x14ac:dyDescent="0.25">
      <c r="B15" s="506">
        <v>6.1</v>
      </c>
      <c r="C15" s="506" t="s">
        <v>30</v>
      </c>
      <c r="D15" s="507" t="s">
        <v>31</v>
      </c>
      <c r="E15" s="507" t="s">
        <v>32</v>
      </c>
    </row>
    <row r="16" spans="2:5" ht="13.5" customHeight="1" x14ac:dyDescent="0.25">
      <c r="B16" s="506">
        <v>6.2</v>
      </c>
      <c r="C16" s="506" t="s">
        <v>33</v>
      </c>
      <c r="D16" s="507" t="s">
        <v>34</v>
      </c>
      <c r="E16" s="507" t="s">
        <v>35</v>
      </c>
    </row>
    <row r="17" spans="2:11" ht="13.5" customHeight="1" x14ac:dyDescent="0.25">
      <c r="B17" s="483"/>
      <c r="C17" s="483"/>
      <c r="D17" s="484" t="s">
        <v>36</v>
      </c>
      <c r="E17" s="478" t="s">
        <v>37</v>
      </c>
    </row>
    <row r="18" spans="2:11" ht="13.5" customHeight="1" x14ac:dyDescent="0.25">
      <c r="B18" s="92">
        <v>7</v>
      </c>
      <c r="C18" s="92" t="s">
        <v>38</v>
      </c>
      <c r="D18" s="90" t="s">
        <v>39</v>
      </c>
      <c r="E18" s="90" t="s">
        <v>40</v>
      </c>
      <c r="K18" s="95"/>
    </row>
    <row r="19" spans="2:11" ht="13.5" customHeight="1" x14ac:dyDescent="0.25">
      <c r="B19" s="92"/>
      <c r="C19" s="92"/>
      <c r="D19" s="90" t="s">
        <v>41</v>
      </c>
      <c r="E19" s="90" t="s">
        <v>42</v>
      </c>
    </row>
    <row r="20" spans="2:11" ht="13.5" customHeight="1" x14ac:dyDescent="0.25">
      <c r="B20" s="92">
        <v>8.1</v>
      </c>
      <c r="C20" s="92" t="s">
        <v>43</v>
      </c>
      <c r="D20" s="91" t="s">
        <v>44</v>
      </c>
      <c r="E20" s="90" t="s">
        <v>45</v>
      </c>
    </row>
    <row r="21" spans="2:11" ht="13.5" customHeight="1" x14ac:dyDescent="0.25">
      <c r="B21" s="92">
        <v>8.1999999999999993</v>
      </c>
      <c r="C21" s="92" t="s">
        <v>46</v>
      </c>
      <c r="D21" s="91" t="s">
        <v>47</v>
      </c>
      <c r="E21" s="90" t="s">
        <v>48</v>
      </c>
    </row>
    <row r="22" spans="2:11" ht="13.5" customHeight="1" x14ac:dyDescent="0.25">
      <c r="B22" s="92"/>
      <c r="C22" s="92"/>
      <c r="D22" s="90" t="s">
        <v>49</v>
      </c>
      <c r="E22" s="90" t="s">
        <v>50</v>
      </c>
    </row>
    <row r="23" spans="2:11" ht="13.5" customHeight="1" x14ac:dyDescent="0.25">
      <c r="B23" s="88">
        <v>9.1</v>
      </c>
      <c r="C23" s="88" t="s">
        <v>51</v>
      </c>
      <c r="D23" s="91" t="s">
        <v>52</v>
      </c>
      <c r="E23" s="90" t="s">
        <v>53</v>
      </c>
    </row>
    <row r="24" spans="2:11" ht="13.5" customHeight="1" x14ac:dyDescent="0.25">
      <c r="B24" s="88">
        <v>9.1999999999999993</v>
      </c>
      <c r="C24" s="88" t="s">
        <v>54</v>
      </c>
      <c r="D24" s="91" t="s">
        <v>55</v>
      </c>
      <c r="E24" s="90" t="s">
        <v>56</v>
      </c>
    </row>
    <row r="25" spans="2:11" ht="13.5" customHeight="1" x14ac:dyDescent="0.25">
      <c r="B25" s="528">
        <v>9.4</v>
      </c>
      <c r="C25" s="528" t="s">
        <v>57</v>
      </c>
      <c r="D25" s="529" t="s">
        <v>58</v>
      </c>
      <c r="E25" s="507" t="s">
        <v>59</v>
      </c>
    </row>
    <row r="26" spans="2:11" ht="13.5" customHeight="1" x14ac:dyDescent="0.25">
      <c r="B26" s="92"/>
      <c r="C26" s="92"/>
      <c r="D26" s="90" t="s">
        <v>60</v>
      </c>
      <c r="E26" s="90" t="s">
        <v>61</v>
      </c>
    </row>
    <row r="27" spans="2:11" ht="13.5" customHeight="1" x14ac:dyDescent="0.25">
      <c r="B27" s="92">
        <v>10.1</v>
      </c>
      <c r="C27" s="92" t="s">
        <v>62</v>
      </c>
      <c r="D27" s="91" t="s">
        <v>63</v>
      </c>
      <c r="E27" s="90" t="s">
        <v>64</v>
      </c>
    </row>
    <row r="28" spans="2:11" ht="13.5" customHeight="1" x14ac:dyDescent="0.25">
      <c r="B28" s="92">
        <v>10.199999999999999</v>
      </c>
      <c r="C28" s="92" t="s">
        <v>65</v>
      </c>
      <c r="D28" s="91" t="s">
        <v>66</v>
      </c>
      <c r="E28" s="90" t="s">
        <v>67</v>
      </c>
    </row>
    <row r="29" spans="2:11" ht="13.5" customHeight="1" x14ac:dyDescent="0.35">
      <c r="B29" s="92">
        <v>11</v>
      </c>
      <c r="C29" s="92" t="s">
        <v>68</v>
      </c>
      <c r="D29" s="90" t="s">
        <v>69</v>
      </c>
      <c r="E29" s="90" t="s">
        <v>70</v>
      </c>
    </row>
    <row r="30" spans="2:11" ht="13.5" customHeight="1" x14ac:dyDescent="0.25">
      <c r="B30" s="92">
        <v>12</v>
      </c>
      <c r="C30" s="92" t="s">
        <v>71</v>
      </c>
      <c r="D30" s="90" t="s">
        <v>72</v>
      </c>
      <c r="E30" s="90" t="s">
        <v>73</v>
      </c>
    </row>
    <row r="31" spans="2:11" ht="13.5" customHeight="1" x14ac:dyDescent="0.25">
      <c r="B31" s="92">
        <v>13</v>
      </c>
      <c r="C31" s="92" t="s">
        <v>74</v>
      </c>
      <c r="D31" s="90" t="s">
        <v>75</v>
      </c>
      <c r="E31" s="90" t="s">
        <v>76</v>
      </c>
    </row>
    <row r="32" spans="2:11" ht="13.5" customHeight="1" x14ac:dyDescent="0.25">
      <c r="B32" s="92">
        <v>14</v>
      </c>
      <c r="C32" s="92" t="s">
        <v>77</v>
      </c>
      <c r="D32" s="90" t="s">
        <v>78</v>
      </c>
      <c r="E32" s="90" t="s">
        <v>79</v>
      </c>
    </row>
    <row r="33" spans="2:5" ht="13.5" customHeight="1" x14ac:dyDescent="0.35">
      <c r="B33" s="483"/>
      <c r="C33" s="483"/>
      <c r="D33" s="484" t="s">
        <v>80</v>
      </c>
      <c r="E33" s="478" t="s">
        <v>81</v>
      </c>
    </row>
    <row r="34" spans="2:5" ht="13.5" customHeight="1" x14ac:dyDescent="0.35">
      <c r="B34" s="92">
        <v>16</v>
      </c>
      <c r="C34" s="92" t="s">
        <v>82</v>
      </c>
      <c r="D34" s="90" t="s">
        <v>83</v>
      </c>
      <c r="E34" s="90" t="s">
        <v>84</v>
      </c>
    </row>
    <row r="35" spans="2:5" ht="13.5" customHeight="1" x14ac:dyDescent="0.25">
      <c r="B35" s="92">
        <v>17</v>
      </c>
      <c r="C35" s="92" t="s">
        <v>85</v>
      </c>
      <c r="D35" s="90" t="s">
        <v>86</v>
      </c>
      <c r="E35" s="90" t="s">
        <v>87</v>
      </c>
    </row>
    <row r="36" spans="2:5" ht="13.5" customHeight="1" x14ac:dyDescent="0.35">
      <c r="B36" s="483"/>
      <c r="C36" s="483"/>
      <c r="D36" s="484" t="s">
        <v>88</v>
      </c>
      <c r="E36" s="478" t="s">
        <v>89</v>
      </c>
    </row>
    <row r="37" spans="2:5" ht="13.5" customHeight="1" x14ac:dyDescent="0.25">
      <c r="B37" s="92">
        <v>18</v>
      </c>
      <c r="C37" s="92" t="s">
        <v>90</v>
      </c>
      <c r="D37" s="90" t="s">
        <v>91</v>
      </c>
      <c r="E37" s="90" t="s">
        <v>92</v>
      </c>
    </row>
    <row r="38" spans="2:5" ht="13.5" customHeight="1" x14ac:dyDescent="0.25">
      <c r="B38" s="92">
        <v>19</v>
      </c>
      <c r="C38" s="92" t="s">
        <v>93</v>
      </c>
      <c r="D38" s="90" t="s">
        <v>94</v>
      </c>
      <c r="E38" s="90" t="s">
        <v>95</v>
      </c>
    </row>
    <row r="39" spans="2:5" ht="13.5" customHeight="1" x14ac:dyDescent="0.25">
      <c r="B39" s="92">
        <v>20</v>
      </c>
      <c r="C39" s="92" t="s">
        <v>96</v>
      </c>
      <c r="D39" s="90" t="s">
        <v>97</v>
      </c>
      <c r="E39" s="90" t="s">
        <v>98</v>
      </c>
    </row>
    <row r="40" spans="2:5" ht="13.5" customHeight="1" x14ac:dyDescent="0.25">
      <c r="B40" s="92">
        <v>21</v>
      </c>
      <c r="C40" s="92" t="s">
        <v>99</v>
      </c>
      <c r="D40" s="90" t="s">
        <v>100</v>
      </c>
      <c r="E40" s="90" t="s">
        <v>101</v>
      </c>
    </row>
    <row r="41" spans="2:5" ht="13.5" customHeight="1" x14ac:dyDescent="0.25">
      <c r="B41" s="92">
        <v>22</v>
      </c>
      <c r="C41" s="92" t="s">
        <v>102</v>
      </c>
      <c r="D41" s="90" t="s">
        <v>103</v>
      </c>
      <c r="E41" s="90" t="s">
        <v>104</v>
      </c>
    </row>
    <row r="42" spans="2:5" ht="13.5" customHeight="1" x14ac:dyDescent="0.25">
      <c r="B42" s="92">
        <v>23</v>
      </c>
      <c r="C42" s="92" t="s">
        <v>105</v>
      </c>
      <c r="D42" s="90" t="s">
        <v>106</v>
      </c>
      <c r="E42" s="90" t="s">
        <v>107</v>
      </c>
    </row>
    <row r="43" spans="2:5" ht="13.5" customHeight="1" x14ac:dyDescent="0.25">
      <c r="B43" s="92">
        <v>24</v>
      </c>
      <c r="C43" s="92" t="s">
        <v>108</v>
      </c>
      <c r="D43" s="90" t="s">
        <v>109</v>
      </c>
      <c r="E43" s="90" t="s">
        <v>110</v>
      </c>
    </row>
    <row r="44" spans="2:5" ht="13.5" customHeight="1" x14ac:dyDescent="0.25">
      <c r="B44" s="93">
        <v>25</v>
      </c>
      <c r="C44" s="93" t="s">
        <v>111</v>
      </c>
      <c r="D44" s="94" t="s">
        <v>112</v>
      </c>
      <c r="E44" s="94" t="s">
        <v>113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&amp;CSV
BILAGA 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J81"/>
  <sheetViews>
    <sheetView showGridLines="0" topLeftCell="D1" zoomScale="80" zoomScaleNormal="80" workbookViewId="0">
      <selection activeCell="C59" sqref="C59:E63"/>
    </sheetView>
  </sheetViews>
  <sheetFormatPr defaultColWidth="11.42578125" defaultRowHeight="14.25" x14ac:dyDescent="0.2"/>
  <cols>
    <col min="1" max="1" width="2.140625" style="16" customWidth="1"/>
    <col min="2" max="2" width="8.7109375" style="18" customWidth="1"/>
    <col min="3" max="3" width="16.140625" style="16" customWidth="1"/>
    <col min="4" max="4" width="103.5703125" style="16" customWidth="1"/>
    <col min="5" max="5" width="22" style="17" customWidth="1"/>
    <col min="6" max="16384" width="11.42578125" style="16"/>
  </cols>
  <sheetData>
    <row r="1" spans="2:10" ht="7.5" customHeight="1" thickBot="1" x14ac:dyDescent="0.25"/>
    <row r="2" spans="2:10" ht="28.5" customHeight="1" thickBot="1" x14ac:dyDescent="0.3">
      <c r="B2" s="543" t="s">
        <v>114</v>
      </c>
      <c r="C2" s="544"/>
      <c r="D2" s="544"/>
      <c r="E2" s="545"/>
    </row>
    <row r="3" spans="2:10" s="432" customFormat="1" ht="8.25" customHeight="1" thickBot="1" x14ac:dyDescent="0.3">
      <c r="B3" s="434"/>
      <c r="C3" s="435"/>
      <c r="D3" s="435"/>
      <c r="E3" s="435"/>
    </row>
    <row r="4" spans="2:10" ht="20.25" customHeight="1" x14ac:dyDescent="0.25">
      <c r="B4" s="433" t="s">
        <v>115</v>
      </c>
      <c r="C4" s="127" t="s">
        <v>116</v>
      </c>
      <c r="D4" s="127" t="s">
        <v>117</v>
      </c>
      <c r="E4" s="126" t="s">
        <v>118</v>
      </c>
    </row>
    <row r="5" spans="2:10" ht="21.95" customHeight="1" x14ac:dyDescent="0.25">
      <c r="B5" s="123" t="s">
        <v>119</v>
      </c>
      <c r="C5" s="100" t="s">
        <v>120</v>
      </c>
      <c r="D5" s="436" t="s">
        <v>121</v>
      </c>
      <c r="E5" s="439"/>
    </row>
    <row r="6" spans="2:10" ht="21.95" customHeight="1" x14ac:dyDescent="0.25">
      <c r="B6" s="123" t="s">
        <v>122</v>
      </c>
      <c r="C6" s="99" t="s">
        <v>123</v>
      </c>
      <c r="D6" s="485" t="s">
        <v>124</v>
      </c>
      <c r="E6" s="440"/>
    </row>
    <row r="7" spans="2:10" ht="21.95" customHeight="1" x14ac:dyDescent="0.25">
      <c r="B7" s="123" t="s">
        <v>125</v>
      </c>
      <c r="C7" s="99" t="s">
        <v>126</v>
      </c>
      <c r="D7" s="485" t="s">
        <v>127</v>
      </c>
      <c r="E7" s="440"/>
    </row>
    <row r="8" spans="2:10" ht="39.950000000000003" customHeight="1" x14ac:dyDescent="0.25">
      <c r="B8" s="123" t="s">
        <v>128</v>
      </c>
      <c r="C8" s="100" t="s">
        <v>129</v>
      </c>
      <c r="D8" s="103" t="s">
        <v>130</v>
      </c>
      <c r="E8" s="441"/>
    </row>
    <row r="9" spans="2:10" ht="21.95" customHeight="1" x14ac:dyDescent="0.25">
      <c r="B9" s="123" t="s">
        <v>131</v>
      </c>
      <c r="C9" s="100" t="s">
        <v>132</v>
      </c>
      <c r="D9" s="11" t="s">
        <v>133</v>
      </c>
      <c r="E9" s="440"/>
    </row>
    <row r="10" spans="2:10" ht="21.95" customHeight="1" x14ac:dyDescent="0.25">
      <c r="B10" s="123" t="s">
        <v>134</v>
      </c>
      <c r="C10" s="99" t="s">
        <v>135</v>
      </c>
      <c r="D10" s="105" t="s">
        <v>136</v>
      </c>
      <c r="E10" s="440"/>
    </row>
    <row r="11" spans="2:10" ht="21.95" customHeight="1" x14ac:dyDescent="0.25">
      <c r="B11" s="123" t="s">
        <v>137</v>
      </c>
      <c r="C11" s="99" t="s">
        <v>138</v>
      </c>
      <c r="D11" s="15" t="s">
        <v>139</v>
      </c>
      <c r="E11" s="442"/>
    </row>
    <row r="12" spans="2:10" ht="21.95" customHeight="1" x14ac:dyDescent="0.25">
      <c r="B12" s="123" t="s">
        <v>140</v>
      </c>
      <c r="C12" s="99" t="s">
        <v>141</v>
      </c>
      <c r="D12" s="15" t="s">
        <v>142</v>
      </c>
      <c r="E12" s="442"/>
    </row>
    <row r="13" spans="2:10" ht="21.95" customHeight="1" x14ac:dyDescent="0.25">
      <c r="B13" s="123" t="s">
        <v>143</v>
      </c>
      <c r="C13" s="99" t="s">
        <v>144</v>
      </c>
      <c r="D13" s="15" t="s">
        <v>145</v>
      </c>
      <c r="E13" s="442"/>
    </row>
    <row r="14" spans="2:10" ht="21.95" customHeight="1" x14ac:dyDescent="0.25">
      <c r="B14" s="123" t="s">
        <v>146</v>
      </c>
      <c r="C14" s="99" t="s">
        <v>147</v>
      </c>
      <c r="D14" s="15" t="s">
        <v>148</v>
      </c>
      <c r="E14" s="442"/>
    </row>
    <row r="15" spans="2:10" ht="21.95" customHeight="1" x14ac:dyDescent="0.25">
      <c r="B15" s="123" t="s">
        <v>149</v>
      </c>
      <c r="C15" s="99" t="s">
        <v>150</v>
      </c>
      <c r="D15" s="15" t="s">
        <v>151</v>
      </c>
      <c r="E15" s="442"/>
    </row>
    <row r="16" spans="2:10" ht="21.95" customHeight="1" x14ac:dyDescent="0.25">
      <c r="B16" s="123" t="s">
        <v>152</v>
      </c>
      <c r="C16" s="99" t="s">
        <v>153</v>
      </c>
      <c r="D16" s="15" t="s">
        <v>154</v>
      </c>
      <c r="E16" s="442"/>
      <c r="J16" s="110"/>
    </row>
    <row r="17" spans="2:5" ht="21.95" customHeight="1" x14ac:dyDescent="0.25">
      <c r="B17" s="123" t="s">
        <v>155</v>
      </c>
      <c r="C17" s="99" t="s">
        <v>156</v>
      </c>
      <c r="D17" s="15" t="s">
        <v>157</v>
      </c>
      <c r="E17" s="442"/>
    </row>
    <row r="18" spans="2:5" ht="21.95" customHeight="1" x14ac:dyDescent="0.25">
      <c r="B18" s="123" t="s">
        <v>158</v>
      </c>
      <c r="C18" s="99" t="s">
        <v>159</v>
      </c>
      <c r="D18" s="15" t="s">
        <v>160</v>
      </c>
      <c r="E18" s="442"/>
    </row>
    <row r="19" spans="2:5" ht="21.95" customHeight="1" x14ac:dyDescent="0.25">
      <c r="B19" s="123" t="s">
        <v>161</v>
      </c>
      <c r="C19" s="99" t="s">
        <v>162</v>
      </c>
      <c r="D19" s="15" t="s">
        <v>163</v>
      </c>
      <c r="E19" s="442"/>
    </row>
    <row r="20" spans="2:5" ht="21.95" customHeight="1" x14ac:dyDescent="0.25">
      <c r="B20" s="123" t="s">
        <v>164</v>
      </c>
      <c r="C20" s="99" t="s">
        <v>165</v>
      </c>
      <c r="D20" s="15" t="s">
        <v>166</v>
      </c>
      <c r="E20" s="442"/>
    </row>
    <row r="21" spans="2:5" ht="21.95" customHeight="1" x14ac:dyDescent="0.25">
      <c r="B21" s="123" t="s">
        <v>167</v>
      </c>
      <c r="C21" s="99" t="s">
        <v>168</v>
      </c>
      <c r="D21" s="15" t="s">
        <v>169</v>
      </c>
      <c r="E21" s="440"/>
    </row>
    <row r="22" spans="2:5" ht="21.95" customHeight="1" x14ac:dyDescent="0.25">
      <c r="B22" s="123" t="s">
        <v>170</v>
      </c>
      <c r="C22" s="99" t="s">
        <v>171</v>
      </c>
      <c r="D22" s="15" t="s">
        <v>172</v>
      </c>
      <c r="E22" s="440"/>
    </row>
    <row r="23" spans="2:5" ht="21.95" customHeight="1" x14ac:dyDescent="0.25">
      <c r="B23" s="123" t="s">
        <v>173</v>
      </c>
      <c r="C23" s="99" t="s">
        <v>174</v>
      </c>
      <c r="D23" s="15" t="s">
        <v>175</v>
      </c>
      <c r="E23" s="442"/>
    </row>
    <row r="24" spans="2:5" ht="21.95" customHeight="1" x14ac:dyDescent="0.25">
      <c r="B24" s="123" t="s">
        <v>176</v>
      </c>
      <c r="C24" s="99" t="s">
        <v>177</v>
      </c>
      <c r="D24" s="15" t="s">
        <v>178</v>
      </c>
      <c r="E24" s="442"/>
    </row>
    <row r="25" spans="2:5" ht="21.95" customHeight="1" x14ac:dyDescent="0.25">
      <c r="B25" s="123" t="s">
        <v>179</v>
      </c>
      <c r="C25" s="99" t="s">
        <v>180</v>
      </c>
      <c r="D25" s="15" t="s">
        <v>181</v>
      </c>
      <c r="E25" s="442"/>
    </row>
    <row r="26" spans="2:5" ht="21.95" customHeight="1" x14ac:dyDescent="0.25">
      <c r="B26" s="124" t="s">
        <v>182</v>
      </c>
      <c r="C26" s="99" t="s">
        <v>183</v>
      </c>
      <c r="D26" s="15" t="s">
        <v>184</v>
      </c>
      <c r="E26" s="442"/>
    </row>
    <row r="27" spans="2:5" ht="21.95" customHeight="1" x14ac:dyDescent="0.25">
      <c r="B27" s="123" t="s">
        <v>185</v>
      </c>
      <c r="C27" s="99" t="s">
        <v>186</v>
      </c>
      <c r="D27" s="12" t="s">
        <v>187</v>
      </c>
      <c r="E27" s="440"/>
    </row>
    <row r="28" spans="2:5" ht="21.95" customHeight="1" x14ac:dyDescent="0.25">
      <c r="B28" s="123" t="s">
        <v>188</v>
      </c>
      <c r="C28" s="99" t="s">
        <v>189</v>
      </c>
      <c r="D28" s="19" t="s">
        <v>190</v>
      </c>
      <c r="E28" s="440"/>
    </row>
    <row r="29" spans="2:5" ht="21.95" customHeight="1" x14ac:dyDescent="0.25">
      <c r="B29" s="123" t="s">
        <v>191</v>
      </c>
      <c r="C29" s="100" t="s">
        <v>192</v>
      </c>
      <c r="D29" s="11" t="s">
        <v>193</v>
      </c>
      <c r="E29" s="440"/>
    </row>
    <row r="30" spans="2:5" ht="29.25" customHeight="1" x14ac:dyDescent="0.25">
      <c r="B30" s="123" t="s">
        <v>194</v>
      </c>
      <c r="C30" s="99" t="s">
        <v>195</v>
      </c>
      <c r="D30" s="12" t="s">
        <v>196</v>
      </c>
      <c r="E30" s="440"/>
    </row>
    <row r="31" spans="2:5" ht="21.95" customHeight="1" x14ac:dyDescent="0.25">
      <c r="B31" s="123" t="s">
        <v>197</v>
      </c>
      <c r="C31" s="99" t="s">
        <v>198</v>
      </c>
      <c r="D31" s="15" t="s">
        <v>199</v>
      </c>
      <c r="E31" s="442"/>
    </row>
    <row r="32" spans="2:5" ht="21.95" customHeight="1" x14ac:dyDescent="0.25">
      <c r="B32" s="123" t="s">
        <v>200</v>
      </c>
      <c r="C32" s="99" t="s">
        <v>201</v>
      </c>
      <c r="D32" s="15" t="s">
        <v>202</v>
      </c>
      <c r="E32" s="442"/>
    </row>
    <row r="33" spans="2:5" ht="21.95" customHeight="1" x14ac:dyDescent="0.25">
      <c r="B33" s="123" t="s">
        <v>203</v>
      </c>
      <c r="C33" s="99" t="s">
        <v>204</v>
      </c>
      <c r="D33" s="15" t="s">
        <v>205</v>
      </c>
      <c r="E33" s="443"/>
    </row>
    <row r="34" spans="2:5" ht="21.95" customHeight="1" x14ac:dyDescent="0.25">
      <c r="B34" s="123" t="s">
        <v>206</v>
      </c>
      <c r="C34" s="99" t="s">
        <v>207</v>
      </c>
      <c r="D34" s="15" t="s">
        <v>208</v>
      </c>
      <c r="E34" s="443"/>
    </row>
    <row r="35" spans="2:5" ht="21.95" customHeight="1" x14ac:dyDescent="0.25">
      <c r="B35" s="123" t="s">
        <v>209</v>
      </c>
      <c r="C35" s="99" t="s">
        <v>210</v>
      </c>
      <c r="D35" s="15" t="s">
        <v>211</v>
      </c>
      <c r="E35" s="443"/>
    </row>
    <row r="36" spans="2:5" ht="28.5" customHeight="1" x14ac:dyDescent="0.25">
      <c r="B36" s="123" t="s">
        <v>212</v>
      </c>
      <c r="C36" s="99" t="s">
        <v>213</v>
      </c>
      <c r="D36" s="12" t="s">
        <v>214</v>
      </c>
      <c r="E36" s="440"/>
    </row>
    <row r="37" spans="2:5" ht="21.95" customHeight="1" x14ac:dyDescent="0.25">
      <c r="B37" s="123" t="s">
        <v>215</v>
      </c>
      <c r="C37" s="99" t="s">
        <v>216</v>
      </c>
      <c r="D37" s="15" t="s">
        <v>217</v>
      </c>
      <c r="E37" s="442"/>
    </row>
    <row r="38" spans="2:5" ht="21.95" customHeight="1" x14ac:dyDescent="0.25">
      <c r="B38" s="123" t="s">
        <v>218</v>
      </c>
      <c r="C38" s="99" t="s">
        <v>219</v>
      </c>
      <c r="D38" s="15" t="s">
        <v>220</v>
      </c>
      <c r="E38" s="442"/>
    </row>
    <row r="39" spans="2:5" ht="21.95" customHeight="1" x14ac:dyDescent="0.25">
      <c r="B39" s="123" t="s">
        <v>221</v>
      </c>
      <c r="C39" s="99" t="s">
        <v>222</v>
      </c>
      <c r="D39" s="15" t="s">
        <v>223</v>
      </c>
      <c r="E39" s="443"/>
    </row>
    <row r="40" spans="2:5" ht="21.95" customHeight="1" x14ac:dyDescent="0.25">
      <c r="B40" s="123" t="s">
        <v>224</v>
      </c>
      <c r="C40" s="99" t="s">
        <v>225</v>
      </c>
      <c r="D40" s="15" t="s">
        <v>226</v>
      </c>
      <c r="E40" s="443"/>
    </row>
    <row r="41" spans="2:5" ht="21.95" customHeight="1" x14ac:dyDescent="0.25">
      <c r="B41" s="123" t="s">
        <v>227</v>
      </c>
      <c r="C41" s="99" t="s">
        <v>228</v>
      </c>
      <c r="D41" s="15" t="s">
        <v>229</v>
      </c>
      <c r="E41" s="443"/>
    </row>
    <row r="42" spans="2:5" ht="21.95" customHeight="1" x14ac:dyDescent="0.25">
      <c r="B42" s="123" t="s">
        <v>230</v>
      </c>
      <c r="C42" s="99" t="s">
        <v>231</v>
      </c>
      <c r="D42" s="15" t="s">
        <v>232</v>
      </c>
      <c r="E42" s="443"/>
    </row>
    <row r="43" spans="2:5" ht="21.95" customHeight="1" x14ac:dyDescent="0.25">
      <c r="B43" s="123" t="s">
        <v>233</v>
      </c>
      <c r="C43" s="99" t="s">
        <v>234</v>
      </c>
      <c r="D43" s="15" t="s">
        <v>235</v>
      </c>
      <c r="E43" s="443"/>
    </row>
    <row r="44" spans="2:5" ht="21.95" customHeight="1" x14ac:dyDescent="0.25">
      <c r="B44" s="123" t="s">
        <v>236</v>
      </c>
      <c r="C44" s="99" t="s">
        <v>237</v>
      </c>
      <c r="D44" s="15" t="s">
        <v>238</v>
      </c>
      <c r="E44" s="443"/>
    </row>
    <row r="45" spans="2:5" ht="21.95" customHeight="1" x14ac:dyDescent="0.25">
      <c r="B45" s="123" t="s">
        <v>239</v>
      </c>
      <c r="C45" s="99" t="s">
        <v>240</v>
      </c>
      <c r="D45" s="15" t="s">
        <v>241</v>
      </c>
      <c r="E45" s="443"/>
    </row>
    <row r="46" spans="2:5" ht="21.95" customHeight="1" x14ac:dyDescent="0.25">
      <c r="B46" s="123" t="s">
        <v>242</v>
      </c>
      <c r="C46" s="99" t="s">
        <v>243</v>
      </c>
      <c r="D46" s="15" t="s">
        <v>244</v>
      </c>
      <c r="E46" s="443"/>
    </row>
    <row r="47" spans="2:5" ht="21.95" customHeight="1" x14ac:dyDescent="0.35">
      <c r="B47" s="123" t="s">
        <v>245</v>
      </c>
      <c r="C47" s="99" t="s">
        <v>246</v>
      </c>
      <c r="D47" s="12" t="s">
        <v>247</v>
      </c>
      <c r="E47" s="440"/>
    </row>
    <row r="48" spans="2:5" ht="21.95" customHeight="1" x14ac:dyDescent="0.25">
      <c r="B48" s="123" t="s">
        <v>248</v>
      </c>
      <c r="C48" s="99" t="s">
        <v>249</v>
      </c>
      <c r="D48" s="12" t="s">
        <v>250</v>
      </c>
      <c r="E48" s="440"/>
    </row>
    <row r="49" spans="2:5" ht="21.95" customHeight="1" x14ac:dyDescent="0.25">
      <c r="B49" s="123" t="s">
        <v>251</v>
      </c>
      <c r="C49" s="99" t="s">
        <v>252</v>
      </c>
      <c r="D49" s="19" t="s">
        <v>253</v>
      </c>
      <c r="E49" s="440"/>
    </row>
    <row r="50" spans="2:5" ht="21.95" customHeight="1" x14ac:dyDescent="0.25">
      <c r="B50" s="123" t="s">
        <v>254</v>
      </c>
      <c r="C50" s="99" t="s">
        <v>255</v>
      </c>
      <c r="D50" s="12" t="s">
        <v>256</v>
      </c>
      <c r="E50" s="440"/>
    </row>
    <row r="51" spans="2:5" ht="21.95" customHeight="1" x14ac:dyDescent="0.25">
      <c r="B51" s="123" t="s">
        <v>257</v>
      </c>
      <c r="C51" s="100" t="s">
        <v>258</v>
      </c>
      <c r="D51" s="13" t="s">
        <v>259</v>
      </c>
      <c r="E51" s="440"/>
    </row>
    <row r="52" spans="2:5" ht="21.95" customHeight="1" x14ac:dyDescent="0.25">
      <c r="B52" s="123" t="s">
        <v>260</v>
      </c>
      <c r="C52" s="100" t="s">
        <v>261</v>
      </c>
      <c r="D52" s="11" t="s">
        <v>262</v>
      </c>
      <c r="E52" s="440"/>
    </row>
    <row r="53" spans="2:5" ht="21.95" customHeight="1" x14ac:dyDescent="0.25">
      <c r="B53" s="123" t="s">
        <v>263</v>
      </c>
      <c r="C53" s="100" t="s">
        <v>264</v>
      </c>
      <c r="D53" s="13" t="s">
        <v>265</v>
      </c>
      <c r="E53" s="440"/>
    </row>
    <row r="54" spans="2:5" ht="21.95" customHeight="1" x14ac:dyDescent="0.35">
      <c r="B54" s="123" t="s">
        <v>266</v>
      </c>
      <c r="C54" s="100" t="s">
        <v>267</v>
      </c>
      <c r="D54" s="13" t="s">
        <v>268</v>
      </c>
      <c r="E54" s="440"/>
    </row>
    <row r="55" spans="2:5" ht="39.950000000000003" customHeight="1" x14ac:dyDescent="0.25">
      <c r="B55" s="123" t="s">
        <v>269</v>
      </c>
      <c r="C55" s="100" t="s">
        <v>270</v>
      </c>
      <c r="D55" s="11" t="s">
        <v>271</v>
      </c>
      <c r="E55" s="441"/>
    </row>
    <row r="56" spans="2:5" ht="39.950000000000003" customHeight="1" x14ac:dyDescent="0.25">
      <c r="B56" s="123" t="s">
        <v>272</v>
      </c>
      <c r="C56" s="100" t="s">
        <v>273</v>
      </c>
      <c r="D56" s="13" t="s">
        <v>274</v>
      </c>
      <c r="E56" s="440"/>
    </row>
    <row r="57" spans="2:5" ht="21.95" customHeight="1" x14ac:dyDescent="0.35">
      <c r="B57" s="123" t="s">
        <v>275</v>
      </c>
      <c r="C57" s="99" t="s">
        <v>276</v>
      </c>
      <c r="D57" s="12" t="s">
        <v>277</v>
      </c>
      <c r="E57" s="442"/>
    </row>
    <row r="58" spans="2:5" ht="21.95" customHeight="1" x14ac:dyDescent="0.35">
      <c r="B58" s="123" t="s">
        <v>278</v>
      </c>
      <c r="C58" s="99" t="s">
        <v>279</v>
      </c>
      <c r="D58" s="12" t="s">
        <v>280</v>
      </c>
      <c r="E58" s="442"/>
    </row>
    <row r="59" spans="2:5" ht="21.95" customHeight="1" x14ac:dyDescent="0.25">
      <c r="B59" s="123" t="s">
        <v>281</v>
      </c>
      <c r="C59" s="530" t="s">
        <v>282</v>
      </c>
      <c r="D59" s="531" t="s">
        <v>283</v>
      </c>
      <c r="E59" s="532"/>
    </row>
    <row r="60" spans="2:5" ht="21.95" customHeight="1" x14ac:dyDescent="0.25">
      <c r="B60" s="123" t="s">
        <v>284</v>
      </c>
      <c r="C60" s="530" t="s">
        <v>285</v>
      </c>
      <c r="D60" s="531" t="s">
        <v>286</v>
      </c>
      <c r="E60" s="532"/>
    </row>
    <row r="61" spans="2:5" ht="27.75" customHeight="1" x14ac:dyDescent="0.25">
      <c r="B61" s="123" t="s">
        <v>287</v>
      </c>
      <c r="C61" s="530" t="s">
        <v>288</v>
      </c>
      <c r="D61" s="531" t="s">
        <v>289</v>
      </c>
      <c r="E61" s="532"/>
    </row>
    <row r="62" spans="2:5" ht="21.95" customHeight="1" x14ac:dyDescent="0.25">
      <c r="B62" s="123" t="s">
        <v>290</v>
      </c>
      <c r="C62" s="530" t="s">
        <v>291</v>
      </c>
      <c r="D62" s="531" t="s">
        <v>292</v>
      </c>
      <c r="E62" s="532"/>
    </row>
    <row r="63" spans="2:5" ht="21.95" customHeight="1" x14ac:dyDescent="0.25">
      <c r="B63" s="123" t="s">
        <v>293</v>
      </c>
      <c r="C63" s="530" t="s">
        <v>294</v>
      </c>
      <c r="D63" s="531" t="s">
        <v>295</v>
      </c>
      <c r="E63" s="532"/>
    </row>
    <row r="64" spans="2:5" ht="39.950000000000003" customHeight="1" x14ac:dyDescent="0.25">
      <c r="B64" s="123" t="s">
        <v>296</v>
      </c>
      <c r="C64" s="100" t="s">
        <v>297</v>
      </c>
      <c r="D64" s="13" t="s">
        <v>298</v>
      </c>
      <c r="E64" s="440"/>
    </row>
    <row r="65" spans="2:5" ht="21.95" customHeight="1" x14ac:dyDescent="0.25">
      <c r="B65" s="123" t="s">
        <v>299</v>
      </c>
      <c r="C65" s="100" t="s">
        <v>300</v>
      </c>
      <c r="D65" s="11" t="s">
        <v>301</v>
      </c>
      <c r="E65" s="441"/>
    </row>
    <row r="66" spans="2:5" ht="21.95" customHeight="1" x14ac:dyDescent="0.25">
      <c r="B66" s="123" t="s">
        <v>302</v>
      </c>
      <c r="C66" s="100" t="s">
        <v>303</v>
      </c>
      <c r="D66" s="13" t="s">
        <v>304</v>
      </c>
      <c r="E66" s="440"/>
    </row>
    <row r="67" spans="2:5" ht="21.95" customHeight="1" x14ac:dyDescent="0.25">
      <c r="B67" s="123" t="s">
        <v>305</v>
      </c>
      <c r="C67" s="100" t="s">
        <v>306</v>
      </c>
      <c r="D67" s="13" t="s">
        <v>307</v>
      </c>
      <c r="E67" s="440"/>
    </row>
    <row r="68" spans="2:5" ht="21.95" customHeight="1" x14ac:dyDescent="0.25">
      <c r="B68" s="123" t="s">
        <v>308</v>
      </c>
      <c r="C68" s="100" t="s">
        <v>309</v>
      </c>
      <c r="D68" s="13" t="s">
        <v>310</v>
      </c>
      <c r="E68" s="440"/>
    </row>
    <row r="69" spans="2:5" ht="30" customHeight="1" x14ac:dyDescent="0.25">
      <c r="B69" s="123" t="s">
        <v>311</v>
      </c>
      <c r="C69" s="101" t="s">
        <v>312</v>
      </c>
      <c r="D69" s="11" t="s">
        <v>313</v>
      </c>
      <c r="E69" s="440"/>
    </row>
    <row r="70" spans="2:5" ht="21.95" customHeight="1" x14ac:dyDescent="0.25">
      <c r="B70" s="123" t="s">
        <v>314</v>
      </c>
      <c r="C70" s="100" t="s">
        <v>315</v>
      </c>
      <c r="D70" s="11" t="s">
        <v>316</v>
      </c>
      <c r="E70" s="444"/>
    </row>
    <row r="71" spans="2:5" ht="21.95" customHeight="1" x14ac:dyDescent="0.25">
      <c r="B71" s="123" t="s">
        <v>317</v>
      </c>
      <c r="C71" s="100" t="s">
        <v>318</v>
      </c>
      <c r="D71" s="13" t="s">
        <v>319</v>
      </c>
      <c r="E71" s="444"/>
    </row>
    <row r="72" spans="2:5" ht="21.95" customHeight="1" x14ac:dyDescent="0.25">
      <c r="B72" s="123" t="s">
        <v>320</v>
      </c>
      <c r="C72" s="100" t="s">
        <v>321</v>
      </c>
      <c r="D72" s="13" t="s">
        <v>322</v>
      </c>
      <c r="E72" s="444"/>
    </row>
    <row r="73" spans="2:5" ht="21.95" customHeight="1" x14ac:dyDescent="0.25">
      <c r="B73" s="123" t="s">
        <v>323</v>
      </c>
      <c r="C73" s="100" t="s">
        <v>324</v>
      </c>
      <c r="D73" s="13" t="s">
        <v>325</v>
      </c>
      <c r="E73" s="444"/>
    </row>
    <row r="74" spans="2:5" ht="39.950000000000003" customHeight="1" x14ac:dyDescent="0.25">
      <c r="B74" s="123" t="s">
        <v>326</v>
      </c>
      <c r="C74" s="104" t="s">
        <v>327</v>
      </c>
      <c r="D74" s="11" t="s">
        <v>328</v>
      </c>
      <c r="E74" s="445"/>
    </row>
    <row r="75" spans="2:5" ht="21.95" customHeight="1" x14ac:dyDescent="0.25">
      <c r="B75" s="123" t="s">
        <v>329</v>
      </c>
      <c r="C75" s="104" t="s">
        <v>330</v>
      </c>
      <c r="D75" s="11" t="s">
        <v>331</v>
      </c>
      <c r="E75" s="445"/>
    </row>
    <row r="76" spans="2:5" s="96" customFormat="1" ht="21.95" customHeight="1" x14ac:dyDescent="0.25">
      <c r="B76" s="123" t="s">
        <v>332</v>
      </c>
      <c r="C76" s="104" t="s">
        <v>333</v>
      </c>
      <c r="D76" s="13" t="s">
        <v>334</v>
      </c>
      <c r="E76" s="445"/>
    </row>
    <row r="77" spans="2:5" ht="21.95" customHeight="1" x14ac:dyDescent="0.25">
      <c r="B77" s="123" t="s">
        <v>335</v>
      </c>
      <c r="C77" s="107" t="s">
        <v>336</v>
      </c>
      <c r="D77" s="12" t="s">
        <v>337</v>
      </c>
      <c r="E77" s="445"/>
    </row>
    <row r="78" spans="2:5" ht="39.950000000000003" customHeight="1" x14ac:dyDescent="0.25">
      <c r="B78" s="123" t="s">
        <v>338</v>
      </c>
      <c r="C78" s="107" t="s">
        <v>339</v>
      </c>
      <c r="D78" s="12" t="s">
        <v>340</v>
      </c>
      <c r="E78" s="445"/>
    </row>
    <row r="79" spans="2:5" ht="21.95" customHeight="1" x14ac:dyDescent="0.25">
      <c r="B79" s="123" t="s">
        <v>341</v>
      </c>
      <c r="C79" s="107" t="s">
        <v>342</v>
      </c>
      <c r="D79" s="12" t="s">
        <v>343</v>
      </c>
      <c r="E79" s="445"/>
    </row>
    <row r="80" spans="2:5" s="96" customFormat="1" ht="21.95" customHeight="1" x14ac:dyDescent="0.25">
      <c r="B80" s="123" t="s">
        <v>344</v>
      </c>
      <c r="C80" s="104" t="s">
        <v>345</v>
      </c>
      <c r="D80" s="13" t="s">
        <v>346</v>
      </c>
      <c r="E80" s="445"/>
    </row>
    <row r="81" spans="2:5" s="96" customFormat="1" ht="21.95" customHeight="1" thickBot="1" x14ac:dyDescent="0.3">
      <c r="B81" s="125" t="s">
        <v>347</v>
      </c>
      <c r="C81" s="102" t="s">
        <v>348</v>
      </c>
      <c r="D81" s="98" t="s">
        <v>349</v>
      </c>
      <c r="E81" s="446"/>
    </row>
  </sheetData>
  <mergeCells count="1">
    <mergeCell ref="B2:E2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9" scale="60" fitToHeight="0" orientation="portrait" r:id="rId1"/>
  <headerFooter>
    <oddHeader>&amp;CSV
BILAGA I</oddHeader>
    <oddFooter>&amp;C&amp;P</oddFooter>
  </headerFooter>
  <rowBreaks count="1" manualBreakCount="1">
    <brk id="51" max="4" man="1"/>
  </rowBreaks>
  <ignoredErrors>
    <ignoredError sqref="C5:C8 C64:C81 B62:B81 B5:B58 C52:C5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J129"/>
  <sheetViews>
    <sheetView showGridLines="0" topLeftCell="D1" zoomScale="60" zoomScaleNormal="60" zoomScaleSheetLayoutView="70" workbookViewId="0">
      <selection activeCell="D7" sqref="D7"/>
    </sheetView>
  </sheetViews>
  <sheetFormatPr defaultColWidth="11.42578125" defaultRowHeight="14.25" x14ac:dyDescent="0.25"/>
  <cols>
    <col min="1" max="1" width="2.28515625" style="2" customWidth="1"/>
    <col min="2" max="2" width="7.28515625" style="4" customWidth="1"/>
    <col min="3" max="3" width="9.5703125" style="4" customWidth="1"/>
    <col min="4" max="4" width="150.42578125" style="2" customWidth="1"/>
    <col min="5" max="5" width="21.85546875" style="3" customWidth="1"/>
    <col min="6" max="16384" width="11.42578125" style="2"/>
  </cols>
  <sheetData>
    <row r="1" spans="2:10" ht="9.75" customHeight="1" thickBot="1" x14ac:dyDescent="0.25">
      <c r="B1" s="1"/>
      <c r="C1" s="1"/>
    </row>
    <row r="2" spans="2:10" ht="25.5" customHeight="1" thickBot="1" x14ac:dyDescent="0.3">
      <c r="B2" s="546" t="s">
        <v>350</v>
      </c>
      <c r="C2" s="547"/>
      <c r="D2" s="547"/>
      <c r="E2" s="548"/>
    </row>
    <row r="3" spans="2:10" s="447" customFormat="1" ht="9.75" customHeight="1" thickBot="1" x14ac:dyDescent="0.3">
      <c r="B3" s="451"/>
      <c r="C3" s="451"/>
      <c r="D3" s="451"/>
      <c r="E3" s="451"/>
    </row>
    <row r="4" spans="2:10" ht="17.25" customHeight="1" x14ac:dyDescent="0.25">
      <c r="B4" s="109" t="s">
        <v>351</v>
      </c>
      <c r="C4" s="437" t="s">
        <v>352</v>
      </c>
      <c r="D4" s="437" t="s">
        <v>353</v>
      </c>
      <c r="E4" s="438" t="s">
        <v>354</v>
      </c>
    </row>
    <row r="5" spans="2:10" ht="24" customHeight="1" x14ac:dyDescent="0.25">
      <c r="B5" s="448" t="s">
        <v>355</v>
      </c>
      <c r="C5" s="449"/>
      <c r="D5" s="449"/>
      <c r="E5" s="455" t="s">
        <v>356</v>
      </c>
    </row>
    <row r="6" spans="2:10" ht="24" customHeight="1" x14ac:dyDescent="0.25">
      <c r="B6" s="117" t="s">
        <v>357</v>
      </c>
      <c r="C6" s="106">
        <v>1</v>
      </c>
      <c r="D6" s="452" t="s">
        <v>358</v>
      </c>
      <c r="E6" s="456"/>
    </row>
    <row r="7" spans="2:10" ht="24" customHeight="1" x14ac:dyDescent="0.25">
      <c r="B7" s="117" t="s">
        <v>359</v>
      </c>
      <c r="C7" s="106" t="str">
        <f>C$6&amp;".1"</f>
        <v>1.1</v>
      </c>
      <c r="D7" s="6" t="s">
        <v>360</v>
      </c>
      <c r="E7" s="457"/>
    </row>
    <row r="8" spans="2:10" ht="24" customHeight="1" x14ac:dyDescent="0.25">
      <c r="B8" s="117" t="s">
        <v>361</v>
      </c>
      <c r="C8" s="106" t="str">
        <f>C$6&amp;".2"</f>
        <v>1.2</v>
      </c>
      <c r="D8" s="6" t="s">
        <v>362</v>
      </c>
      <c r="E8" s="457"/>
    </row>
    <row r="9" spans="2:10" ht="24" customHeight="1" x14ac:dyDescent="0.25">
      <c r="B9" s="117" t="s">
        <v>363</v>
      </c>
      <c r="C9" s="106" t="str">
        <f>C$6&amp;".3"</f>
        <v>1.3</v>
      </c>
      <c r="D9" s="6" t="s">
        <v>364</v>
      </c>
      <c r="E9" s="457"/>
    </row>
    <row r="10" spans="2:10" ht="24" customHeight="1" x14ac:dyDescent="0.25">
      <c r="B10" s="117" t="s">
        <v>365</v>
      </c>
      <c r="C10" s="106">
        <v>2</v>
      </c>
      <c r="D10" s="5" t="s">
        <v>366</v>
      </c>
      <c r="E10" s="457"/>
    </row>
    <row r="11" spans="2:10" ht="24" customHeight="1" x14ac:dyDescent="0.25">
      <c r="B11" s="117" t="s">
        <v>367</v>
      </c>
      <c r="C11" s="106" t="str">
        <f>C$10&amp;".1"</f>
        <v>2.1</v>
      </c>
      <c r="D11" s="6" t="s">
        <v>368</v>
      </c>
      <c r="E11" s="457"/>
    </row>
    <row r="12" spans="2:10" ht="24" customHeight="1" x14ac:dyDescent="0.25">
      <c r="B12" s="117" t="s">
        <v>369</v>
      </c>
      <c r="C12" s="106" t="str">
        <f>C$10&amp;".2"</f>
        <v>2.2</v>
      </c>
      <c r="D12" s="6" t="s">
        <v>370</v>
      </c>
      <c r="E12" s="457"/>
    </row>
    <row r="13" spans="2:10" ht="28.5" x14ac:dyDescent="0.25">
      <c r="B13" s="117" t="s">
        <v>371</v>
      </c>
      <c r="C13" s="106" t="str">
        <f>C$12&amp;".1"</f>
        <v>2.2.1</v>
      </c>
      <c r="D13" s="97" t="s">
        <v>372</v>
      </c>
      <c r="E13" s="457"/>
    </row>
    <row r="14" spans="2:10" ht="28.5" x14ac:dyDescent="0.25">
      <c r="B14" s="117" t="s">
        <v>373</v>
      </c>
      <c r="C14" s="106" t="str">
        <f>C$12&amp;".2"</f>
        <v>2.2.2</v>
      </c>
      <c r="D14" s="7" t="s">
        <v>374</v>
      </c>
      <c r="E14" s="458"/>
    </row>
    <row r="15" spans="2:10" ht="24" customHeight="1" x14ac:dyDescent="0.25">
      <c r="B15" s="448" t="s">
        <v>375</v>
      </c>
      <c r="C15" s="449"/>
      <c r="D15" s="449"/>
      <c r="E15" s="450"/>
    </row>
    <row r="16" spans="2:10" ht="39.950000000000003" customHeight="1" x14ac:dyDescent="0.25">
      <c r="B16" s="117" t="s">
        <v>376</v>
      </c>
      <c r="C16" s="106">
        <v>3</v>
      </c>
      <c r="D16" s="10" t="s">
        <v>377</v>
      </c>
      <c r="E16" s="459"/>
      <c r="J16" s="110"/>
    </row>
    <row r="17" spans="2:5" ht="39.950000000000003" customHeight="1" x14ac:dyDescent="0.25">
      <c r="B17" s="117" t="s">
        <v>378</v>
      </c>
      <c r="C17" s="106" t="str">
        <f>C$16&amp;".1"</f>
        <v>3.1</v>
      </c>
      <c r="D17" s="8" t="s">
        <v>379</v>
      </c>
      <c r="E17" s="460"/>
    </row>
    <row r="18" spans="2:5" ht="24" customHeight="1" x14ac:dyDescent="0.25">
      <c r="B18" s="117" t="s">
        <v>380</v>
      </c>
      <c r="C18" s="106" t="str">
        <f>C$17&amp;".1"</f>
        <v>3.1.1</v>
      </c>
      <c r="D18" s="9" t="s">
        <v>381</v>
      </c>
      <c r="E18" s="460"/>
    </row>
    <row r="19" spans="2:5" ht="24" customHeight="1" x14ac:dyDescent="0.35">
      <c r="B19" s="117" t="s">
        <v>382</v>
      </c>
      <c r="C19" s="106" t="str">
        <f>C$17&amp;".2"</f>
        <v>3.1.2</v>
      </c>
      <c r="D19" s="9" t="s">
        <v>383</v>
      </c>
      <c r="E19" s="460"/>
    </row>
    <row r="20" spans="2:5" ht="24" customHeight="1" x14ac:dyDescent="0.25">
      <c r="B20" s="118" t="s">
        <v>384</v>
      </c>
      <c r="C20" s="106" t="str">
        <f>C$17&amp;".3"</f>
        <v>3.1.3</v>
      </c>
      <c r="D20" s="9" t="s">
        <v>385</v>
      </c>
      <c r="E20" s="460"/>
    </row>
    <row r="21" spans="2:5" ht="24" customHeight="1" x14ac:dyDescent="0.25">
      <c r="B21" s="117" t="s">
        <v>386</v>
      </c>
      <c r="C21" s="106" t="str">
        <f>C$16&amp;".2"</f>
        <v>3.2</v>
      </c>
      <c r="D21" s="8" t="s">
        <v>387</v>
      </c>
      <c r="E21" s="460"/>
    </row>
    <row r="22" spans="2:5" ht="24" customHeight="1" x14ac:dyDescent="0.25">
      <c r="B22" s="117" t="s">
        <v>388</v>
      </c>
      <c r="C22" s="113">
        <v>4</v>
      </c>
      <c r="D22" s="453" t="s">
        <v>389</v>
      </c>
      <c r="E22" s="461"/>
    </row>
    <row r="23" spans="2:5" ht="24" customHeight="1" x14ac:dyDescent="0.25">
      <c r="B23" s="117" t="s">
        <v>390</v>
      </c>
      <c r="C23" s="113" t="str">
        <f>C$22&amp;".1"</f>
        <v>4.1</v>
      </c>
      <c r="D23" s="108" t="s">
        <v>391</v>
      </c>
      <c r="E23" s="461"/>
    </row>
    <row r="24" spans="2:5" ht="24" customHeight="1" x14ac:dyDescent="0.25">
      <c r="B24" s="117" t="s">
        <v>392</v>
      </c>
      <c r="C24" s="113" t="str">
        <f>C$22&amp;".2"</f>
        <v>4.2</v>
      </c>
      <c r="D24" s="108" t="s">
        <v>393</v>
      </c>
      <c r="E24" s="461"/>
    </row>
    <row r="25" spans="2:5" ht="24" customHeight="1" x14ac:dyDescent="0.25">
      <c r="B25" s="117" t="s">
        <v>394</v>
      </c>
      <c r="C25" s="106">
        <v>5</v>
      </c>
      <c r="D25" s="14" t="s">
        <v>395</v>
      </c>
      <c r="E25" s="460"/>
    </row>
    <row r="26" spans="2:5" ht="24" customHeight="1" x14ac:dyDescent="0.25">
      <c r="B26" s="117" t="s">
        <v>396</v>
      </c>
      <c r="C26" s="106">
        <v>6</v>
      </c>
      <c r="D26" s="10" t="s">
        <v>397</v>
      </c>
      <c r="E26" s="460"/>
    </row>
    <row r="27" spans="2:5" ht="24" customHeight="1" x14ac:dyDescent="0.25">
      <c r="B27" s="117" t="s">
        <v>398</v>
      </c>
      <c r="C27" s="106">
        <v>7</v>
      </c>
      <c r="D27" s="14" t="s">
        <v>399</v>
      </c>
      <c r="E27" s="462"/>
    </row>
    <row r="28" spans="2:5" ht="24" customHeight="1" x14ac:dyDescent="0.25">
      <c r="B28" s="448" t="s">
        <v>400</v>
      </c>
      <c r="C28" s="449"/>
      <c r="D28" s="449"/>
      <c r="E28" s="450"/>
    </row>
    <row r="29" spans="2:5" ht="24" customHeight="1" x14ac:dyDescent="0.25">
      <c r="B29" s="121">
        <v>190</v>
      </c>
      <c r="C29" s="114">
        <v>8</v>
      </c>
      <c r="D29" s="14" t="s">
        <v>401</v>
      </c>
      <c r="E29" s="463"/>
    </row>
    <row r="30" spans="2:5" ht="24" customHeight="1" x14ac:dyDescent="0.25">
      <c r="B30" s="119">
        <v>200</v>
      </c>
      <c r="C30" s="106">
        <v>9</v>
      </c>
      <c r="D30" s="14" t="s">
        <v>402</v>
      </c>
      <c r="E30" s="464"/>
    </row>
    <row r="31" spans="2:5" ht="24" customHeight="1" x14ac:dyDescent="0.25">
      <c r="B31" s="119">
        <v>210</v>
      </c>
      <c r="C31" s="106">
        <v>10</v>
      </c>
      <c r="D31" s="14" t="s">
        <v>403</v>
      </c>
      <c r="E31" s="464"/>
    </row>
    <row r="32" spans="2:5" ht="24" customHeight="1" x14ac:dyDescent="0.25">
      <c r="B32" s="119">
        <v>225</v>
      </c>
      <c r="C32" s="106">
        <v>11.1</v>
      </c>
      <c r="D32" s="14" t="s">
        <v>404</v>
      </c>
      <c r="E32" s="464"/>
    </row>
    <row r="33" spans="2:5" ht="24" customHeight="1" x14ac:dyDescent="0.25">
      <c r="B33" s="119">
        <v>226</v>
      </c>
      <c r="C33" s="106">
        <v>11.2</v>
      </c>
      <c r="D33" s="14" t="s">
        <v>405</v>
      </c>
      <c r="E33" s="464"/>
    </row>
    <row r="34" spans="2:5" ht="24" customHeight="1" x14ac:dyDescent="0.25">
      <c r="B34" s="448" t="s">
        <v>406</v>
      </c>
      <c r="C34" s="449"/>
      <c r="D34" s="449"/>
      <c r="E34" s="450"/>
    </row>
    <row r="35" spans="2:5" ht="39.950000000000003" customHeight="1" x14ac:dyDescent="0.25">
      <c r="B35" s="119">
        <v>230</v>
      </c>
      <c r="C35" s="106">
        <v>12</v>
      </c>
      <c r="D35" s="14" t="s">
        <v>407</v>
      </c>
      <c r="E35" s="463"/>
    </row>
    <row r="36" spans="2:5" ht="24" customHeight="1" x14ac:dyDescent="0.25">
      <c r="B36" s="119">
        <v>240</v>
      </c>
      <c r="C36" s="106" t="str">
        <f>C35&amp;".1"</f>
        <v>12.1</v>
      </c>
      <c r="D36" s="112" t="s">
        <v>408</v>
      </c>
      <c r="E36" s="464"/>
    </row>
    <row r="37" spans="2:5" ht="24" customHeight="1" x14ac:dyDescent="0.25">
      <c r="B37" s="119">
        <v>250</v>
      </c>
      <c r="C37" s="106" t="str">
        <f>C36&amp;".1"</f>
        <v>12.1.1</v>
      </c>
      <c r="D37" s="111" t="s">
        <v>409</v>
      </c>
      <c r="E37" s="464"/>
    </row>
    <row r="38" spans="2:5" ht="24" customHeight="1" x14ac:dyDescent="0.25">
      <c r="B38" s="119">
        <v>260</v>
      </c>
      <c r="C38" s="106" t="str">
        <f>C36&amp;".2"</f>
        <v>12.1.2</v>
      </c>
      <c r="D38" s="111" t="s">
        <v>410</v>
      </c>
      <c r="E38" s="464"/>
    </row>
    <row r="39" spans="2:5" ht="24" customHeight="1" x14ac:dyDescent="0.25">
      <c r="B39" s="119">
        <v>270</v>
      </c>
      <c r="C39" s="106" t="str">
        <f>C35&amp;".2"</f>
        <v>12.2</v>
      </c>
      <c r="D39" s="112" t="s">
        <v>411</v>
      </c>
      <c r="E39" s="464"/>
    </row>
    <row r="40" spans="2:5" ht="24" customHeight="1" x14ac:dyDescent="0.25">
      <c r="B40" s="119">
        <v>280</v>
      </c>
      <c r="C40" s="106" t="str">
        <f>C39&amp;".1"</f>
        <v>12.2.1</v>
      </c>
      <c r="D40" s="111" t="s">
        <v>412</v>
      </c>
      <c r="E40" s="460"/>
    </row>
    <row r="41" spans="2:5" ht="24" customHeight="1" x14ac:dyDescent="0.25">
      <c r="B41" s="119">
        <v>290</v>
      </c>
      <c r="C41" s="106" t="str">
        <f>C39&amp;".2"</f>
        <v>12.2.2</v>
      </c>
      <c r="D41" s="111" t="s">
        <v>413</v>
      </c>
      <c r="E41" s="460"/>
    </row>
    <row r="42" spans="2:5" ht="24" customHeight="1" x14ac:dyDescent="0.25">
      <c r="B42" s="120" t="s">
        <v>414</v>
      </c>
      <c r="C42" s="106" t="str">
        <f>C35&amp;".3"</f>
        <v>12.3</v>
      </c>
      <c r="D42" s="112" t="s">
        <v>415</v>
      </c>
      <c r="E42" s="464"/>
    </row>
    <row r="43" spans="2:5" ht="24" customHeight="1" x14ac:dyDescent="0.25">
      <c r="B43" s="120" t="s">
        <v>416</v>
      </c>
      <c r="C43" s="106" t="str">
        <f>C42&amp;".1"</f>
        <v>12.3.1</v>
      </c>
      <c r="D43" s="111" t="s">
        <v>417</v>
      </c>
      <c r="E43" s="460"/>
    </row>
    <row r="44" spans="2:5" ht="24" customHeight="1" x14ac:dyDescent="0.25">
      <c r="B44" s="120" t="s">
        <v>418</v>
      </c>
      <c r="C44" s="106" t="str">
        <f>C42&amp;".2"</f>
        <v>12.3.2</v>
      </c>
      <c r="D44" s="111" t="s">
        <v>419</v>
      </c>
      <c r="E44" s="460"/>
    </row>
    <row r="45" spans="2:5" ht="39.950000000000003" customHeight="1" x14ac:dyDescent="0.25">
      <c r="B45" s="119">
        <v>300</v>
      </c>
      <c r="C45" s="106">
        <v>13</v>
      </c>
      <c r="D45" s="14" t="s">
        <v>420</v>
      </c>
      <c r="E45" s="464"/>
    </row>
    <row r="46" spans="2:5" ht="24" customHeight="1" x14ac:dyDescent="0.25">
      <c r="B46" s="119">
        <v>310</v>
      </c>
      <c r="C46" s="106" t="str">
        <f>C45&amp;".1"</f>
        <v>13.1</v>
      </c>
      <c r="D46" s="112" t="s">
        <v>421</v>
      </c>
      <c r="E46" s="464"/>
    </row>
    <row r="47" spans="2:5" ht="24" customHeight="1" x14ac:dyDescent="0.25">
      <c r="B47" s="119">
        <v>320</v>
      </c>
      <c r="C47" s="106" t="str">
        <f>C46&amp;".1"</f>
        <v>13.1.1</v>
      </c>
      <c r="D47" s="111" t="s">
        <v>422</v>
      </c>
      <c r="E47" s="464"/>
    </row>
    <row r="48" spans="2:5" ht="24" customHeight="1" x14ac:dyDescent="0.25">
      <c r="B48" s="119">
        <v>330</v>
      </c>
      <c r="C48" s="106" t="str">
        <f>C46&amp;".2"</f>
        <v>13.1.2</v>
      </c>
      <c r="D48" s="111" t="s">
        <v>423</v>
      </c>
      <c r="E48" s="464"/>
    </row>
    <row r="49" spans="2:5" ht="24" customHeight="1" x14ac:dyDescent="0.25">
      <c r="B49" s="119">
        <v>340</v>
      </c>
      <c r="C49" s="106" t="str">
        <f>C45&amp;".2"</f>
        <v>13.2</v>
      </c>
      <c r="D49" s="112" t="s">
        <v>424</v>
      </c>
      <c r="E49" s="465"/>
    </row>
    <row r="50" spans="2:5" ht="24" customHeight="1" x14ac:dyDescent="0.25">
      <c r="B50" s="119">
        <v>350</v>
      </c>
      <c r="C50" s="106" t="str">
        <f>C49&amp;".1"</f>
        <v>13.2.1</v>
      </c>
      <c r="D50" s="111" t="s">
        <v>425</v>
      </c>
      <c r="E50" s="462"/>
    </row>
    <row r="51" spans="2:5" ht="24" customHeight="1" x14ac:dyDescent="0.25">
      <c r="B51" s="119">
        <v>360</v>
      </c>
      <c r="C51" s="106" t="str">
        <f>C49&amp;".2"</f>
        <v>13.2.2</v>
      </c>
      <c r="D51" s="111" t="s">
        <v>426</v>
      </c>
      <c r="E51" s="466"/>
    </row>
    <row r="52" spans="2:5" ht="24" customHeight="1" x14ac:dyDescent="0.25">
      <c r="B52" s="120" t="s">
        <v>427</v>
      </c>
      <c r="C52" s="106" t="str">
        <f>C45&amp;".3"</f>
        <v>13.3</v>
      </c>
      <c r="D52" s="112" t="s">
        <v>428</v>
      </c>
      <c r="E52" s="464"/>
    </row>
    <row r="53" spans="2:5" ht="24" customHeight="1" x14ac:dyDescent="0.25">
      <c r="B53" s="120" t="s">
        <v>429</v>
      </c>
      <c r="C53" s="106" t="str">
        <f>C52&amp;".1"</f>
        <v>13.3.1</v>
      </c>
      <c r="D53" s="111" t="s">
        <v>430</v>
      </c>
      <c r="E53" s="460"/>
    </row>
    <row r="54" spans="2:5" ht="24" customHeight="1" x14ac:dyDescent="0.25">
      <c r="B54" s="120" t="s">
        <v>431</v>
      </c>
      <c r="C54" s="106" t="str">
        <f>C52&amp;".2"</f>
        <v>13.3.2</v>
      </c>
      <c r="D54" s="111" t="s">
        <v>432</v>
      </c>
      <c r="E54" s="460"/>
    </row>
    <row r="55" spans="2:5" ht="39.950000000000003" customHeight="1" x14ac:dyDescent="0.25">
      <c r="B55" s="119">
        <v>370</v>
      </c>
      <c r="C55" s="106">
        <v>14</v>
      </c>
      <c r="D55" s="14" t="s">
        <v>433</v>
      </c>
      <c r="E55" s="464"/>
    </row>
    <row r="56" spans="2:5" ht="24" customHeight="1" x14ac:dyDescent="0.25">
      <c r="B56" s="119">
        <v>380</v>
      </c>
      <c r="C56" s="106" t="str">
        <f>C55&amp;".1"</f>
        <v>14.1</v>
      </c>
      <c r="D56" s="112" t="s">
        <v>434</v>
      </c>
      <c r="E56" s="464"/>
    </row>
    <row r="57" spans="2:5" ht="24" customHeight="1" x14ac:dyDescent="0.25">
      <c r="B57" s="119">
        <v>390</v>
      </c>
      <c r="C57" s="106" t="str">
        <f>C56&amp;".1"</f>
        <v>14.1.1</v>
      </c>
      <c r="D57" s="111" t="s">
        <v>435</v>
      </c>
      <c r="E57" s="464"/>
    </row>
    <row r="58" spans="2:5" ht="24" customHeight="1" x14ac:dyDescent="0.25">
      <c r="B58" s="119">
        <v>400</v>
      </c>
      <c r="C58" s="106" t="str">
        <f>C56&amp;".2"</f>
        <v>14.1.2</v>
      </c>
      <c r="D58" s="111" t="s">
        <v>436</v>
      </c>
      <c r="E58" s="464"/>
    </row>
    <row r="59" spans="2:5" ht="24" customHeight="1" x14ac:dyDescent="0.25">
      <c r="B59" s="119">
        <v>410</v>
      </c>
      <c r="C59" s="106" t="str">
        <f>C55&amp;".2"</f>
        <v>14.2</v>
      </c>
      <c r="D59" s="112" t="s">
        <v>437</v>
      </c>
      <c r="E59" s="464"/>
    </row>
    <row r="60" spans="2:5" ht="24" customHeight="1" x14ac:dyDescent="0.25">
      <c r="B60" s="119">
        <v>420</v>
      </c>
      <c r="C60" s="106" t="str">
        <f>C59&amp;".1"</f>
        <v>14.2.1</v>
      </c>
      <c r="D60" s="111" t="s">
        <v>438</v>
      </c>
      <c r="E60" s="460"/>
    </row>
    <row r="61" spans="2:5" ht="24" customHeight="1" x14ac:dyDescent="0.25">
      <c r="B61" s="119">
        <v>430</v>
      </c>
      <c r="C61" s="106" t="str">
        <f>C59&amp;".2"</f>
        <v>14.2.2</v>
      </c>
      <c r="D61" s="111" t="s">
        <v>439</v>
      </c>
      <c r="E61" s="460"/>
    </row>
    <row r="62" spans="2:5" ht="24" customHeight="1" x14ac:dyDescent="0.25">
      <c r="B62" s="120" t="s">
        <v>440</v>
      </c>
      <c r="C62" s="106" t="str">
        <f>C55&amp;".3"</f>
        <v>14.3</v>
      </c>
      <c r="D62" s="112" t="s">
        <v>441</v>
      </c>
      <c r="E62" s="464"/>
    </row>
    <row r="63" spans="2:5" ht="24" customHeight="1" x14ac:dyDescent="0.25">
      <c r="B63" s="120" t="s">
        <v>442</v>
      </c>
      <c r="C63" s="106" t="str">
        <f>C62&amp;".1"</f>
        <v>14.3.1</v>
      </c>
      <c r="D63" s="111" t="s">
        <v>443</v>
      </c>
      <c r="E63" s="460"/>
    </row>
    <row r="64" spans="2:5" ht="24" customHeight="1" x14ac:dyDescent="0.25">
      <c r="B64" s="120" t="s">
        <v>444</v>
      </c>
      <c r="C64" s="106" t="str">
        <f>C62&amp;".2"</f>
        <v>14.3.2</v>
      </c>
      <c r="D64" s="111" t="s">
        <v>445</v>
      </c>
      <c r="E64" s="462"/>
    </row>
    <row r="65" spans="2:5" ht="24" customHeight="1" x14ac:dyDescent="0.25">
      <c r="B65" s="448" t="s">
        <v>446</v>
      </c>
      <c r="C65" s="449"/>
      <c r="D65" s="449"/>
      <c r="E65" s="450"/>
    </row>
    <row r="66" spans="2:5" ht="24" customHeight="1" x14ac:dyDescent="0.25">
      <c r="B66" s="121">
        <v>440</v>
      </c>
      <c r="C66" s="114">
        <v>15</v>
      </c>
      <c r="D66" s="14" t="s">
        <v>447</v>
      </c>
      <c r="E66" s="463"/>
    </row>
    <row r="67" spans="2:5" ht="24" customHeight="1" x14ac:dyDescent="0.25">
      <c r="B67" s="121">
        <v>450</v>
      </c>
      <c r="C67" s="114" t="str">
        <f>C66&amp;".1"</f>
        <v>15.1</v>
      </c>
      <c r="D67" s="112" t="s">
        <v>448</v>
      </c>
      <c r="E67" s="464"/>
    </row>
    <row r="68" spans="2:5" ht="24" customHeight="1" x14ac:dyDescent="0.25">
      <c r="B68" s="121">
        <v>460</v>
      </c>
      <c r="C68" s="114" t="str">
        <f>C67&amp;".1"</f>
        <v>15.1.1</v>
      </c>
      <c r="D68" s="111" t="s">
        <v>449</v>
      </c>
      <c r="E68" s="464"/>
    </row>
    <row r="69" spans="2:5" ht="24" customHeight="1" x14ac:dyDescent="0.25">
      <c r="B69" s="121">
        <v>470</v>
      </c>
      <c r="C69" s="114" t="str">
        <f>C67&amp;".2"</f>
        <v>15.1.2</v>
      </c>
      <c r="D69" s="111" t="s">
        <v>450</v>
      </c>
      <c r="E69" s="464"/>
    </row>
    <row r="70" spans="2:5" ht="24" customHeight="1" x14ac:dyDescent="0.25">
      <c r="B70" s="121">
        <v>480</v>
      </c>
      <c r="C70" s="114" t="str">
        <f>C66&amp;".2"</f>
        <v>15.2</v>
      </c>
      <c r="D70" s="112" t="s">
        <v>451</v>
      </c>
      <c r="E70" s="464"/>
    </row>
    <row r="71" spans="2:5" ht="24" customHeight="1" x14ac:dyDescent="0.25">
      <c r="B71" s="121">
        <v>490</v>
      </c>
      <c r="C71" s="114" t="str">
        <f>C70&amp;".1"</f>
        <v>15.2.1</v>
      </c>
      <c r="D71" s="111" t="s">
        <v>452</v>
      </c>
      <c r="E71" s="460"/>
    </row>
    <row r="72" spans="2:5" ht="24" customHeight="1" x14ac:dyDescent="0.25">
      <c r="B72" s="121">
        <v>500</v>
      </c>
      <c r="C72" s="114" t="str">
        <f>C70&amp;".2"</f>
        <v>15.2.2</v>
      </c>
      <c r="D72" s="111" t="s">
        <v>453</v>
      </c>
      <c r="E72" s="460"/>
    </row>
    <row r="73" spans="2:5" ht="24" customHeight="1" x14ac:dyDescent="0.25">
      <c r="B73" s="122" t="s">
        <v>454</v>
      </c>
      <c r="C73" s="114" t="str">
        <f>C66&amp;".3"</f>
        <v>15.3</v>
      </c>
      <c r="D73" s="112" t="s">
        <v>455</v>
      </c>
      <c r="E73" s="464"/>
    </row>
    <row r="74" spans="2:5" ht="24" customHeight="1" x14ac:dyDescent="0.25">
      <c r="B74" s="122" t="s">
        <v>456</v>
      </c>
      <c r="C74" s="114" t="str">
        <f>C73&amp;".1"</f>
        <v>15.3.1</v>
      </c>
      <c r="D74" s="111" t="s">
        <v>457</v>
      </c>
      <c r="E74" s="460"/>
    </row>
    <row r="75" spans="2:5" ht="24" customHeight="1" x14ac:dyDescent="0.25">
      <c r="B75" s="122" t="s">
        <v>458</v>
      </c>
      <c r="C75" s="114" t="str">
        <f>C73&amp;".2"</f>
        <v>15.3.2</v>
      </c>
      <c r="D75" s="111" t="s">
        <v>459</v>
      </c>
      <c r="E75" s="460"/>
    </row>
    <row r="76" spans="2:5" ht="24" customHeight="1" x14ac:dyDescent="0.25">
      <c r="B76" s="121">
        <v>510</v>
      </c>
      <c r="C76" s="114">
        <v>16</v>
      </c>
      <c r="D76" s="14" t="s">
        <v>460</v>
      </c>
      <c r="E76" s="464"/>
    </row>
    <row r="77" spans="2:5" ht="24" customHeight="1" x14ac:dyDescent="0.25">
      <c r="B77" s="121">
        <v>520</v>
      </c>
      <c r="C77" s="114" t="str">
        <f>C76&amp;".1"</f>
        <v>16.1</v>
      </c>
      <c r="D77" s="112" t="s">
        <v>461</v>
      </c>
      <c r="E77" s="464"/>
    </row>
    <row r="78" spans="2:5" ht="24" customHeight="1" x14ac:dyDescent="0.25">
      <c r="B78" s="121">
        <v>530</v>
      </c>
      <c r="C78" s="114" t="str">
        <f>C77&amp;".1"</f>
        <v>16.1.1</v>
      </c>
      <c r="D78" s="111" t="s">
        <v>462</v>
      </c>
      <c r="E78" s="464"/>
    </row>
    <row r="79" spans="2:5" ht="24" customHeight="1" x14ac:dyDescent="0.25">
      <c r="B79" s="121">
        <v>540</v>
      </c>
      <c r="C79" s="114" t="str">
        <f>C77&amp;".2"</f>
        <v>16.1.2</v>
      </c>
      <c r="D79" s="111" t="s">
        <v>463</v>
      </c>
      <c r="E79" s="464"/>
    </row>
    <row r="80" spans="2:5" ht="24" customHeight="1" x14ac:dyDescent="0.25">
      <c r="B80" s="121">
        <v>550</v>
      </c>
      <c r="C80" s="114" t="str">
        <f>C76&amp;".2"</f>
        <v>16.2</v>
      </c>
      <c r="D80" s="112" t="s">
        <v>464</v>
      </c>
      <c r="E80" s="464"/>
    </row>
    <row r="81" spans="2:5" ht="24" customHeight="1" x14ac:dyDescent="0.25">
      <c r="B81" s="121">
        <v>560</v>
      </c>
      <c r="C81" s="114" t="str">
        <f>C80&amp;".1"</f>
        <v>16.2.1</v>
      </c>
      <c r="D81" s="111" t="s">
        <v>465</v>
      </c>
      <c r="E81" s="460"/>
    </row>
    <row r="82" spans="2:5" ht="24" customHeight="1" x14ac:dyDescent="0.25">
      <c r="B82" s="121">
        <v>570</v>
      </c>
      <c r="C82" s="114" t="str">
        <f>C80&amp;".2"</f>
        <v>16.2.2</v>
      </c>
      <c r="D82" s="111" t="s">
        <v>466</v>
      </c>
      <c r="E82" s="462"/>
    </row>
    <row r="83" spans="2:5" ht="24" customHeight="1" x14ac:dyDescent="0.25">
      <c r="B83" s="122" t="s">
        <v>467</v>
      </c>
      <c r="C83" s="114" t="str">
        <f>C76&amp;".3"</f>
        <v>16.3</v>
      </c>
      <c r="D83" s="112" t="s">
        <v>468</v>
      </c>
      <c r="E83" s="463"/>
    </row>
    <row r="84" spans="2:5" ht="24" customHeight="1" x14ac:dyDescent="0.25">
      <c r="B84" s="122" t="s">
        <v>469</v>
      </c>
      <c r="C84" s="114" t="str">
        <f>C83&amp;".1"</f>
        <v>16.3.1</v>
      </c>
      <c r="D84" s="111" t="s">
        <v>470</v>
      </c>
      <c r="E84" s="460"/>
    </row>
    <row r="85" spans="2:5" ht="24" customHeight="1" x14ac:dyDescent="0.25">
      <c r="B85" s="122" t="s">
        <v>471</v>
      </c>
      <c r="C85" s="114" t="str">
        <f>C83&amp;".2"</f>
        <v>16.3.2</v>
      </c>
      <c r="D85" s="111" t="s">
        <v>472</v>
      </c>
      <c r="E85" s="460"/>
    </row>
    <row r="86" spans="2:5" ht="24" customHeight="1" x14ac:dyDescent="0.25">
      <c r="B86" s="119">
        <v>580</v>
      </c>
      <c r="C86" s="106">
        <v>17</v>
      </c>
      <c r="D86" s="14" t="s">
        <v>473</v>
      </c>
      <c r="E86" s="464"/>
    </row>
    <row r="87" spans="2:5" ht="24" customHeight="1" x14ac:dyDescent="0.25">
      <c r="B87" s="119">
        <v>590</v>
      </c>
      <c r="C87" s="106" t="str">
        <f>C86&amp;".1"</f>
        <v>17.1</v>
      </c>
      <c r="D87" s="112" t="s">
        <v>474</v>
      </c>
      <c r="E87" s="464"/>
    </row>
    <row r="88" spans="2:5" ht="24" customHeight="1" x14ac:dyDescent="0.25">
      <c r="B88" s="119">
        <v>600</v>
      </c>
      <c r="C88" s="106" t="str">
        <f>C87&amp;".1"</f>
        <v>17.1.1</v>
      </c>
      <c r="D88" s="111" t="s">
        <v>475</v>
      </c>
      <c r="E88" s="464"/>
    </row>
    <row r="89" spans="2:5" ht="24" customHeight="1" x14ac:dyDescent="0.25">
      <c r="B89" s="119">
        <v>610</v>
      </c>
      <c r="C89" s="106" t="str">
        <f>C87&amp;".2"</f>
        <v>17.1.2</v>
      </c>
      <c r="D89" s="111" t="s">
        <v>476</v>
      </c>
      <c r="E89" s="464"/>
    </row>
    <row r="90" spans="2:5" ht="24" customHeight="1" x14ac:dyDescent="0.25">
      <c r="B90" s="119">
        <v>620</v>
      </c>
      <c r="C90" s="106" t="str">
        <f>C86&amp;".2"</f>
        <v>17.2</v>
      </c>
      <c r="D90" s="112" t="s">
        <v>477</v>
      </c>
      <c r="E90" s="464"/>
    </row>
    <row r="91" spans="2:5" ht="24" customHeight="1" x14ac:dyDescent="0.25">
      <c r="B91" s="119">
        <v>630</v>
      </c>
      <c r="C91" s="106" t="str">
        <f>C90&amp;".1"</f>
        <v>17.2.1</v>
      </c>
      <c r="D91" s="111" t="s">
        <v>478</v>
      </c>
      <c r="E91" s="460"/>
    </row>
    <row r="92" spans="2:5" ht="24" customHeight="1" x14ac:dyDescent="0.25">
      <c r="B92" s="119">
        <v>640</v>
      </c>
      <c r="C92" s="106" t="str">
        <f>C90&amp;".2"</f>
        <v>17.2.2</v>
      </c>
      <c r="D92" s="111" t="s">
        <v>479</v>
      </c>
      <c r="E92" s="460"/>
    </row>
    <row r="93" spans="2:5" ht="24" customHeight="1" x14ac:dyDescent="0.25">
      <c r="B93" s="120" t="s">
        <v>480</v>
      </c>
      <c r="C93" s="106" t="str">
        <f>C86&amp;".3"</f>
        <v>17.3</v>
      </c>
      <c r="D93" s="112" t="s">
        <v>481</v>
      </c>
      <c r="E93" s="464"/>
    </row>
    <row r="94" spans="2:5" ht="24" customHeight="1" x14ac:dyDescent="0.25">
      <c r="B94" s="120" t="s">
        <v>482</v>
      </c>
      <c r="C94" s="106" t="str">
        <f>C93&amp;".1"</f>
        <v>17.3.1</v>
      </c>
      <c r="D94" s="111" t="s">
        <v>483</v>
      </c>
      <c r="E94" s="460"/>
    </row>
    <row r="95" spans="2:5" ht="24" customHeight="1" x14ac:dyDescent="0.25">
      <c r="B95" s="120" t="s">
        <v>484</v>
      </c>
      <c r="C95" s="106" t="str">
        <f>C93&amp;".2"</f>
        <v>17.3.2</v>
      </c>
      <c r="D95" s="111" t="s">
        <v>485</v>
      </c>
      <c r="E95" s="462"/>
    </row>
    <row r="96" spans="2:5" ht="24" customHeight="1" x14ac:dyDescent="0.25">
      <c r="B96" s="448" t="s">
        <v>486</v>
      </c>
      <c r="C96" s="449"/>
      <c r="D96" s="449"/>
      <c r="E96" s="450"/>
    </row>
    <row r="97" spans="2:5" ht="24" customHeight="1" x14ac:dyDescent="0.25">
      <c r="B97" s="121">
        <v>650</v>
      </c>
      <c r="C97" s="114">
        <v>18</v>
      </c>
      <c r="D97" s="14" t="s">
        <v>487</v>
      </c>
      <c r="E97" s="466"/>
    </row>
    <row r="98" spans="2:5" ht="24" customHeight="1" x14ac:dyDescent="0.25">
      <c r="B98" s="121">
        <v>660</v>
      </c>
      <c r="C98" s="114">
        <v>19</v>
      </c>
      <c r="D98" s="14" t="s">
        <v>488</v>
      </c>
      <c r="E98" s="460"/>
    </row>
    <row r="99" spans="2:5" ht="24" customHeight="1" x14ac:dyDescent="0.25">
      <c r="B99" s="121">
        <v>670</v>
      </c>
      <c r="C99" s="114">
        <v>20</v>
      </c>
      <c r="D99" s="14" t="s">
        <v>489</v>
      </c>
      <c r="E99" s="462"/>
    </row>
    <row r="100" spans="2:5" ht="24" customHeight="1" x14ac:dyDescent="0.25">
      <c r="B100" s="448" t="s">
        <v>490</v>
      </c>
      <c r="C100" s="449"/>
      <c r="D100" s="449"/>
      <c r="E100" s="450"/>
    </row>
    <row r="101" spans="2:5" ht="39.950000000000003" customHeight="1" x14ac:dyDescent="0.25">
      <c r="B101" s="121">
        <v>680</v>
      </c>
      <c r="C101" s="114">
        <v>21</v>
      </c>
      <c r="D101" s="14" t="s">
        <v>491</v>
      </c>
      <c r="E101" s="466"/>
    </row>
    <row r="102" spans="2:5" ht="39.950000000000003" customHeight="1" x14ac:dyDescent="0.25">
      <c r="B102" s="121">
        <v>690</v>
      </c>
      <c r="C102" s="114">
        <v>22</v>
      </c>
      <c r="D102" s="14" t="s">
        <v>492</v>
      </c>
      <c r="E102" s="460"/>
    </row>
    <row r="103" spans="2:5" ht="39.950000000000003" customHeight="1" x14ac:dyDescent="0.25">
      <c r="B103" s="121">
        <v>700</v>
      </c>
      <c r="C103" s="114">
        <v>23</v>
      </c>
      <c r="D103" s="14" t="s">
        <v>493</v>
      </c>
      <c r="E103" s="460"/>
    </row>
    <row r="104" spans="2:5" ht="39.950000000000003" customHeight="1" x14ac:dyDescent="0.25">
      <c r="B104" s="121">
        <v>710</v>
      </c>
      <c r="C104" s="114">
        <v>24</v>
      </c>
      <c r="D104" s="14" t="s">
        <v>494</v>
      </c>
      <c r="E104" s="460"/>
    </row>
    <row r="105" spans="2:5" ht="39.950000000000003" customHeight="1" x14ac:dyDescent="0.25">
      <c r="B105" s="121">
        <v>720</v>
      </c>
      <c r="C105" s="114">
        <v>25</v>
      </c>
      <c r="D105" s="14" t="s">
        <v>495</v>
      </c>
      <c r="E105" s="460"/>
    </row>
    <row r="106" spans="2:5" ht="39.950000000000003" customHeight="1" x14ac:dyDescent="0.25">
      <c r="B106" s="121">
        <v>730</v>
      </c>
      <c r="C106" s="114">
        <v>26</v>
      </c>
      <c r="D106" s="14" t="s">
        <v>496</v>
      </c>
      <c r="E106" s="462"/>
    </row>
    <row r="107" spans="2:5" ht="24" customHeight="1" x14ac:dyDescent="0.25">
      <c r="B107" s="448" t="s">
        <v>497</v>
      </c>
      <c r="C107" s="449"/>
      <c r="D107" s="449"/>
      <c r="E107" s="450"/>
    </row>
    <row r="108" spans="2:5" ht="24" customHeight="1" x14ac:dyDescent="0.25">
      <c r="B108" s="119">
        <v>740</v>
      </c>
      <c r="C108" s="106">
        <v>27</v>
      </c>
      <c r="D108" s="14" t="s">
        <v>498</v>
      </c>
      <c r="E108" s="467"/>
    </row>
    <row r="109" spans="2:5" ht="24" customHeight="1" x14ac:dyDescent="0.25">
      <c r="B109" s="120">
        <v>750</v>
      </c>
      <c r="C109" s="115"/>
      <c r="D109" s="14" t="s">
        <v>499</v>
      </c>
      <c r="E109" s="468"/>
    </row>
    <row r="110" spans="2:5" ht="24" customHeight="1" x14ac:dyDescent="0.25">
      <c r="B110" s="120">
        <v>760</v>
      </c>
      <c r="C110" s="115"/>
      <c r="D110" s="14" t="s">
        <v>500</v>
      </c>
      <c r="E110" s="468"/>
    </row>
    <row r="111" spans="2:5" ht="24" customHeight="1" x14ac:dyDescent="0.25">
      <c r="B111" s="120">
        <v>770</v>
      </c>
      <c r="C111" s="115"/>
      <c r="D111" s="14" t="s">
        <v>501</v>
      </c>
      <c r="E111" s="468"/>
    </row>
    <row r="112" spans="2:5" ht="24" customHeight="1" x14ac:dyDescent="0.25">
      <c r="B112" s="120">
        <v>780</v>
      </c>
      <c r="C112" s="106"/>
      <c r="D112" s="14" t="s">
        <v>502</v>
      </c>
      <c r="E112" s="468"/>
    </row>
    <row r="113" spans="2:5" ht="24" customHeight="1" x14ac:dyDescent="0.25">
      <c r="B113" s="120">
        <v>790</v>
      </c>
      <c r="C113" s="113"/>
      <c r="D113" s="454" t="s">
        <v>503</v>
      </c>
      <c r="E113" s="469"/>
    </row>
    <row r="114" spans="2:5" ht="24" customHeight="1" x14ac:dyDescent="0.25">
      <c r="B114" s="120">
        <v>800</v>
      </c>
      <c r="C114" s="116"/>
      <c r="D114" s="454" t="s">
        <v>504</v>
      </c>
      <c r="E114" s="469"/>
    </row>
    <row r="115" spans="2:5" ht="24" customHeight="1" x14ac:dyDescent="0.25">
      <c r="B115" s="120">
        <v>810</v>
      </c>
      <c r="C115" s="116"/>
      <c r="D115" s="454" t="s">
        <v>505</v>
      </c>
      <c r="E115" s="470"/>
    </row>
    <row r="116" spans="2:5" ht="24" customHeight="1" x14ac:dyDescent="0.25">
      <c r="B116" s="448" t="s">
        <v>506</v>
      </c>
      <c r="C116" s="449"/>
      <c r="D116" s="449"/>
      <c r="E116" s="450"/>
    </row>
    <row r="117" spans="2:5" ht="24" customHeight="1" x14ac:dyDescent="0.25">
      <c r="B117" s="119">
        <v>820</v>
      </c>
      <c r="C117" s="106">
        <v>28</v>
      </c>
      <c r="D117" s="14" t="s">
        <v>507</v>
      </c>
      <c r="E117" s="471"/>
    </row>
    <row r="118" spans="2:5" ht="24" customHeight="1" x14ac:dyDescent="0.25">
      <c r="B118" s="448" t="s">
        <v>508</v>
      </c>
      <c r="C118" s="449"/>
      <c r="D118" s="449"/>
      <c r="E118" s="450"/>
    </row>
    <row r="119" spans="2:5" ht="24" customHeight="1" x14ac:dyDescent="0.25">
      <c r="B119" s="119">
        <v>830</v>
      </c>
      <c r="C119" s="106">
        <v>29</v>
      </c>
      <c r="D119" s="14" t="s">
        <v>509</v>
      </c>
      <c r="E119" s="467"/>
    </row>
    <row r="120" spans="2:5" ht="24" customHeight="1" x14ac:dyDescent="0.25">
      <c r="B120" s="120">
        <v>840</v>
      </c>
      <c r="C120" s="106">
        <v>30</v>
      </c>
      <c r="D120" s="14" t="s">
        <v>510</v>
      </c>
      <c r="E120" s="472"/>
    </row>
    <row r="121" spans="2:5" ht="24" customHeight="1" x14ac:dyDescent="0.25">
      <c r="B121" s="448" t="s">
        <v>511</v>
      </c>
      <c r="C121" s="449"/>
      <c r="D121" s="449"/>
      <c r="E121" s="450"/>
    </row>
    <row r="122" spans="2:5" ht="24" customHeight="1" x14ac:dyDescent="0.25">
      <c r="B122" s="119">
        <v>850</v>
      </c>
      <c r="C122" s="113">
        <v>31</v>
      </c>
      <c r="D122" s="454" t="s">
        <v>512</v>
      </c>
      <c r="E122" s="467"/>
    </row>
    <row r="123" spans="2:5" ht="24" customHeight="1" x14ac:dyDescent="0.25">
      <c r="B123" s="119">
        <v>860</v>
      </c>
      <c r="C123" s="113">
        <v>32</v>
      </c>
      <c r="D123" s="454" t="s">
        <v>513</v>
      </c>
      <c r="E123" s="467"/>
    </row>
    <row r="124" spans="2:5" ht="26.25" customHeight="1" x14ac:dyDescent="0.25">
      <c r="B124" s="448" t="s">
        <v>514</v>
      </c>
      <c r="C124" s="449"/>
      <c r="D124" s="449"/>
      <c r="E124" s="450"/>
    </row>
    <row r="125" spans="2:5" ht="26.25" customHeight="1" x14ac:dyDescent="0.25">
      <c r="B125" s="119">
        <v>870</v>
      </c>
      <c r="C125" s="113"/>
      <c r="D125" s="454" t="s">
        <v>515</v>
      </c>
      <c r="E125" s="487"/>
    </row>
    <row r="126" spans="2:5" ht="26.25" customHeight="1" x14ac:dyDescent="0.25">
      <c r="B126" s="119">
        <v>880</v>
      </c>
      <c r="C126" s="113"/>
      <c r="D126" s="454" t="s">
        <v>516</v>
      </c>
      <c r="E126" s="487"/>
    </row>
    <row r="127" spans="2:5" ht="26.25" customHeight="1" x14ac:dyDescent="0.25">
      <c r="B127" s="119">
        <v>890</v>
      </c>
      <c r="C127" s="113"/>
      <c r="D127" s="454" t="s">
        <v>517</v>
      </c>
      <c r="E127" s="487"/>
    </row>
    <row r="128" spans="2:5" ht="26.25" customHeight="1" x14ac:dyDescent="0.25">
      <c r="B128" s="119">
        <v>900</v>
      </c>
      <c r="C128" s="113"/>
      <c r="D128" s="454" t="s">
        <v>518</v>
      </c>
      <c r="E128" s="510"/>
    </row>
    <row r="129" spans="2:5" ht="26.25" customHeight="1" thickBot="1" x14ac:dyDescent="0.3">
      <c r="B129" s="524">
        <v>910</v>
      </c>
      <c r="C129" s="533"/>
      <c r="D129" s="534" t="s">
        <v>519</v>
      </c>
      <c r="E129" s="535"/>
    </row>
  </sheetData>
  <mergeCells count="1">
    <mergeCell ref="B2:E2"/>
  </mergeCells>
  <conditionalFormatting sqref="E40:E41 E43:E44 E50:E54 E60:E64 E71:E75 E81:E85 E97:E99 E91:E95 E101:E106 E17:E27 E108:E115">
    <cfRule type="cellIs" dxfId="3" priority="14" stopIfTrue="1" operator="lessThan">
      <formula>0</formula>
    </cfRule>
  </conditionalFormatting>
  <conditionalFormatting sqref="E117">
    <cfRule type="cellIs" dxfId="2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4" fitToHeight="2" pageOrder="overThenDown" orientation="portrait" r:id="rId1"/>
  <headerFooter>
    <oddHeader>&amp;CSV
BILAGA I</oddHeader>
    <oddFooter>&amp;C&amp;P</oddFooter>
  </headerFooter>
  <rowBreaks count="1" manualBreakCount="1">
    <brk id="64" min="1" max="5" man="1"/>
  </rowBreaks>
  <ignoredErrors>
    <ignoredError sqref="E5 B34:B123 B6:B3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50"/>
  <sheetViews>
    <sheetView showGridLines="0" view="pageBreakPreview" topLeftCell="Q1" zoomScale="60" zoomScaleNormal="60" zoomScalePageLayoutView="40" workbookViewId="0">
      <selection activeCell="R6" sqref="R6:U6"/>
    </sheetView>
  </sheetViews>
  <sheetFormatPr defaultColWidth="11.42578125" defaultRowHeight="14.25" x14ac:dyDescent="0.2"/>
  <cols>
    <col min="1" max="1" width="2.140625" style="489" customWidth="1"/>
    <col min="2" max="2" width="8.5703125" style="489" customWidth="1"/>
    <col min="3" max="3" width="82.85546875" style="489" customWidth="1"/>
    <col min="4" max="4" width="17.5703125" style="489" customWidth="1"/>
    <col min="5" max="5" width="19.28515625" style="489" customWidth="1"/>
    <col min="6" max="6" width="18.5703125" style="489" customWidth="1"/>
    <col min="7" max="14" width="19.85546875" style="489" customWidth="1"/>
    <col min="15" max="15" width="12.28515625" style="489" customWidth="1"/>
    <col min="16" max="16" width="19.85546875" style="489" customWidth="1"/>
    <col min="17" max="17" width="13.28515625" style="489" customWidth="1"/>
    <col min="18" max="21" width="10.140625" style="489" customWidth="1"/>
    <col min="22" max="22" width="14.7109375" style="489" customWidth="1"/>
    <col min="23" max="23" width="18.7109375" style="489" customWidth="1"/>
    <col min="24" max="25" width="19.85546875" style="489" customWidth="1"/>
    <col min="26" max="27" width="16.7109375" style="489" customWidth="1"/>
    <col min="28" max="16384" width="11.42578125" style="489"/>
  </cols>
  <sheetData>
    <row r="1" spans="1:27" ht="24.75" customHeight="1" thickBot="1" x14ac:dyDescent="0.25"/>
    <row r="2" spans="1:27" s="490" customFormat="1" ht="59.25" customHeight="1" thickBot="1" x14ac:dyDescent="0.3">
      <c r="B2" s="549" t="s">
        <v>520</v>
      </c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1"/>
      <c r="N2" s="575" t="s">
        <v>521</v>
      </c>
      <c r="O2" s="575"/>
      <c r="P2" s="575"/>
      <c r="Q2" s="575"/>
      <c r="R2" s="575"/>
      <c r="S2" s="575"/>
      <c r="T2" s="575"/>
      <c r="U2" s="575"/>
      <c r="V2" s="575"/>
      <c r="W2" s="575"/>
      <c r="X2" s="575"/>
      <c r="Y2" s="575"/>
      <c r="Z2" s="575"/>
      <c r="AA2" s="576"/>
    </row>
    <row r="3" spans="1:27" ht="9.75" customHeight="1" x14ac:dyDescent="0.2">
      <c r="C3" s="20"/>
      <c r="D3" s="21"/>
      <c r="E3" s="22"/>
      <c r="F3" s="23"/>
      <c r="G3" s="23"/>
      <c r="H3" s="23"/>
      <c r="I3" s="23"/>
      <c r="J3" s="24"/>
      <c r="K3" s="25"/>
      <c r="L3" s="24"/>
      <c r="M3" s="24"/>
      <c r="N3" s="24"/>
      <c r="O3" s="24"/>
      <c r="P3" s="24"/>
      <c r="Q3" s="24"/>
      <c r="R3" s="24"/>
      <c r="S3" s="26"/>
      <c r="T3" s="26"/>
      <c r="U3" s="27"/>
      <c r="V3" s="27"/>
      <c r="W3" s="28"/>
      <c r="X3" s="28"/>
      <c r="Y3" s="28"/>
      <c r="Z3" s="28"/>
      <c r="AA3" s="28"/>
    </row>
    <row r="4" spans="1:27" ht="25.5" customHeight="1" x14ac:dyDescent="0.2">
      <c r="C4" s="313" t="s">
        <v>522</v>
      </c>
      <c r="D4" s="582"/>
      <c r="E4" s="583"/>
      <c r="F4" s="23"/>
      <c r="G4" s="23"/>
      <c r="H4" s="23"/>
      <c r="I4" s="23"/>
      <c r="J4" s="24"/>
      <c r="K4" s="25"/>
      <c r="L4" s="24"/>
      <c r="M4" s="24"/>
      <c r="N4" s="24"/>
      <c r="O4" s="24"/>
      <c r="P4" s="488"/>
      <c r="Q4" s="24"/>
      <c r="R4" s="24"/>
      <c r="S4" s="26"/>
      <c r="T4" s="26"/>
      <c r="U4" s="27"/>
      <c r="V4" s="27"/>
      <c r="W4" s="28"/>
      <c r="X4" s="28"/>
      <c r="Y4" s="28"/>
      <c r="Z4" s="28"/>
      <c r="AA4" s="28"/>
    </row>
    <row r="5" spans="1:27" ht="7.5" customHeight="1" thickBot="1" x14ac:dyDescent="0.45">
      <c r="C5" s="32"/>
      <c r="D5" s="33"/>
      <c r="E5" s="33"/>
      <c r="F5" s="33"/>
      <c r="G5" s="34"/>
      <c r="H5" s="29"/>
      <c r="I5" s="35"/>
      <c r="J5" s="35"/>
      <c r="K5" s="35"/>
      <c r="L5" s="30"/>
      <c r="M5" s="30"/>
      <c r="N5" s="30"/>
      <c r="O5" s="30"/>
      <c r="P5" s="30"/>
      <c r="Q5" s="30"/>
      <c r="R5" s="30"/>
      <c r="S5" s="31"/>
      <c r="T5" s="31"/>
      <c r="U5" s="31"/>
      <c r="V5" s="31"/>
      <c r="W5" s="31"/>
      <c r="X5" s="31"/>
      <c r="Y5" s="31"/>
      <c r="Z5" s="31"/>
      <c r="AA5" s="31"/>
    </row>
    <row r="6" spans="1:27" s="491" customFormat="1" ht="71.25" customHeight="1" x14ac:dyDescent="0.2">
      <c r="B6" s="492"/>
      <c r="C6" s="130"/>
      <c r="D6" s="552" t="s">
        <v>523</v>
      </c>
      <c r="E6" s="577" t="s">
        <v>524</v>
      </c>
      <c r="F6" s="577" t="s">
        <v>525</v>
      </c>
      <c r="G6" s="586" t="s">
        <v>526</v>
      </c>
      <c r="H6" s="587"/>
      <c r="I6" s="587"/>
      <c r="J6" s="587"/>
      <c r="K6" s="587"/>
      <c r="L6" s="588"/>
      <c r="M6" s="577" t="s">
        <v>527</v>
      </c>
      <c r="N6" s="589" t="s">
        <v>528</v>
      </c>
      <c r="O6" s="590"/>
      <c r="P6" s="591"/>
      <c r="Q6" s="560" t="s">
        <v>529</v>
      </c>
      <c r="R6" s="560" t="s">
        <v>530</v>
      </c>
      <c r="S6" s="561"/>
      <c r="T6" s="561"/>
      <c r="U6" s="562"/>
      <c r="V6" s="563" t="s">
        <v>531</v>
      </c>
      <c r="W6" s="131"/>
      <c r="X6" s="565" t="s">
        <v>532</v>
      </c>
      <c r="Y6" s="565" t="s">
        <v>533</v>
      </c>
      <c r="Z6" s="132"/>
      <c r="AA6" s="133"/>
    </row>
    <row r="7" spans="1:27" s="491" customFormat="1" ht="49.5" customHeight="1" x14ac:dyDescent="0.2">
      <c r="B7" s="493"/>
      <c r="C7" s="134"/>
      <c r="D7" s="553"/>
      <c r="E7" s="578"/>
      <c r="F7" s="584"/>
      <c r="G7" s="569" t="s">
        <v>534</v>
      </c>
      <c r="H7" s="570"/>
      <c r="I7" s="569" t="s">
        <v>535</v>
      </c>
      <c r="J7" s="571"/>
      <c r="K7" s="569" t="s">
        <v>536</v>
      </c>
      <c r="L7" s="571"/>
      <c r="M7" s="578"/>
      <c r="N7" s="572" t="s">
        <v>537</v>
      </c>
      <c r="O7" s="602" t="s">
        <v>538</v>
      </c>
      <c r="P7" s="603"/>
      <c r="Q7" s="566"/>
      <c r="R7" s="580">
        <v>0</v>
      </c>
      <c r="S7" s="580">
        <v>0.2</v>
      </c>
      <c r="T7" s="580">
        <v>0.5</v>
      </c>
      <c r="U7" s="580">
        <v>1</v>
      </c>
      <c r="V7" s="564"/>
      <c r="W7" s="568" t="s">
        <v>539</v>
      </c>
      <c r="X7" s="553"/>
      <c r="Y7" s="553"/>
      <c r="Z7" s="568" t="s">
        <v>540</v>
      </c>
      <c r="AA7" s="595" t="s">
        <v>920</v>
      </c>
    </row>
    <row r="8" spans="1:27" s="491" customFormat="1" ht="36" customHeight="1" x14ac:dyDescent="0.2">
      <c r="B8" s="493"/>
      <c r="C8" s="134"/>
      <c r="D8" s="553"/>
      <c r="E8" s="578"/>
      <c r="F8" s="584"/>
      <c r="G8" s="598" t="s">
        <v>541</v>
      </c>
      <c r="H8" s="598" t="s">
        <v>542</v>
      </c>
      <c r="I8" s="600" t="s">
        <v>543</v>
      </c>
      <c r="J8" s="600" t="s">
        <v>544</v>
      </c>
      <c r="K8" s="600" t="s">
        <v>545</v>
      </c>
      <c r="L8" s="600" t="s">
        <v>546</v>
      </c>
      <c r="M8" s="578"/>
      <c r="N8" s="573"/>
      <c r="O8" s="473"/>
      <c r="P8" s="572" t="s">
        <v>547</v>
      </c>
      <c r="Q8" s="567"/>
      <c r="R8" s="581"/>
      <c r="S8" s="581"/>
      <c r="T8" s="581"/>
      <c r="U8" s="581"/>
      <c r="V8" s="564"/>
      <c r="W8" s="553"/>
      <c r="X8" s="553"/>
      <c r="Y8" s="553"/>
      <c r="Z8" s="553"/>
      <c r="AA8" s="596"/>
    </row>
    <row r="9" spans="1:27" s="491" customFormat="1" ht="48" customHeight="1" x14ac:dyDescent="0.2">
      <c r="B9" s="493"/>
      <c r="C9" s="134"/>
      <c r="D9" s="554"/>
      <c r="E9" s="579"/>
      <c r="F9" s="585"/>
      <c r="G9" s="599"/>
      <c r="H9" s="599"/>
      <c r="I9" s="578"/>
      <c r="J9" s="578"/>
      <c r="K9" s="579"/>
      <c r="L9" s="579"/>
      <c r="M9" s="578"/>
      <c r="N9" s="574"/>
      <c r="O9" s="474"/>
      <c r="P9" s="573"/>
      <c r="Q9" s="568"/>
      <c r="R9" s="601"/>
      <c r="S9" s="581"/>
      <c r="T9" s="581"/>
      <c r="U9" s="581"/>
      <c r="V9" s="564"/>
      <c r="W9" s="554" t="s">
        <v>548</v>
      </c>
      <c r="X9" s="554"/>
      <c r="Y9" s="554"/>
      <c r="Z9" s="554"/>
      <c r="AA9" s="597"/>
    </row>
    <row r="10" spans="1:27" s="494" customFormat="1" ht="27.75" customHeight="1" x14ac:dyDescent="0.15">
      <c r="B10" s="495"/>
      <c r="C10" s="413"/>
      <c r="D10" s="414" t="s">
        <v>549</v>
      </c>
      <c r="E10" s="415" t="s">
        <v>550</v>
      </c>
      <c r="F10" s="415" t="s">
        <v>551</v>
      </c>
      <c r="G10" s="415" t="s">
        <v>552</v>
      </c>
      <c r="H10" s="415" t="s">
        <v>553</v>
      </c>
      <c r="I10" s="415" t="s">
        <v>554</v>
      </c>
      <c r="J10" s="415" t="s">
        <v>555</v>
      </c>
      <c r="K10" s="415" t="s">
        <v>556</v>
      </c>
      <c r="L10" s="415" t="s">
        <v>557</v>
      </c>
      <c r="M10" s="415" t="s">
        <v>558</v>
      </c>
      <c r="N10" s="416" t="s">
        <v>559</v>
      </c>
      <c r="O10" s="416" t="s">
        <v>560</v>
      </c>
      <c r="P10" s="416" t="s">
        <v>561</v>
      </c>
      <c r="Q10" s="417" t="s">
        <v>562</v>
      </c>
      <c r="R10" s="417" t="s">
        <v>563</v>
      </c>
      <c r="S10" s="417" t="s">
        <v>564</v>
      </c>
      <c r="T10" s="417" t="s">
        <v>565</v>
      </c>
      <c r="U10" s="417" t="s">
        <v>566</v>
      </c>
      <c r="V10" s="417" t="s">
        <v>567</v>
      </c>
      <c r="W10" s="418" t="s">
        <v>568</v>
      </c>
      <c r="X10" s="418">
        <v>215</v>
      </c>
      <c r="Y10" s="419">
        <v>220</v>
      </c>
      <c r="Z10" s="420" t="s">
        <v>569</v>
      </c>
      <c r="AA10" s="430" t="s">
        <v>570</v>
      </c>
    </row>
    <row r="11" spans="1:27" ht="24" customHeight="1" x14ac:dyDescent="0.2">
      <c r="A11" s="496"/>
      <c r="B11" s="135" t="s">
        <v>571</v>
      </c>
      <c r="C11" s="128" t="s">
        <v>572</v>
      </c>
      <c r="D11" s="405"/>
      <c r="E11" s="406"/>
      <c r="F11" s="406"/>
      <c r="G11" s="407"/>
      <c r="H11" s="407"/>
      <c r="I11" s="407"/>
      <c r="J11" s="407"/>
      <c r="K11" s="407"/>
      <c r="L11" s="407"/>
      <c r="M11" s="407"/>
      <c r="N11" s="406"/>
      <c r="O11" s="407"/>
      <c r="P11" s="406"/>
      <c r="Q11" s="408"/>
      <c r="R11" s="408"/>
      <c r="S11" s="408"/>
      <c r="T11" s="408"/>
      <c r="U11" s="408"/>
      <c r="V11" s="409"/>
      <c r="W11" s="410"/>
      <c r="X11" s="411"/>
      <c r="Y11" s="410" t="s">
        <v>573</v>
      </c>
      <c r="Z11" s="410"/>
      <c r="AA11" s="412"/>
    </row>
    <row r="12" spans="1:27" ht="24" customHeight="1" x14ac:dyDescent="0.2">
      <c r="A12" s="496"/>
      <c r="B12" s="136" t="s">
        <v>574</v>
      </c>
      <c r="C12" s="129" t="s">
        <v>575</v>
      </c>
      <c r="D12" s="405"/>
      <c r="E12" s="406"/>
      <c r="F12" s="406"/>
      <c r="G12" s="407"/>
      <c r="H12" s="407"/>
      <c r="I12" s="407"/>
      <c r="J12" s="407"/>
      <c r="K12" s="407"/>
      <c r="L12" s="407"/>
      <c r="M12" s="407"/>
      <c r="N12" s="406"/>
      <c r="O12" s="407"/>
      <c r="P12" s="406"/>
      <c r="Q12" s="408"/>
      <c r="R12" s="408"/>
      <c r="S12" s="408"/>
      <c r="T12" s="408"/>
      <c r="U12" s="408"/>
      <c r="V12" s="409"/>
      <c r="W12" s="410"/>
      <c r="X12" s="411"/>
      <c r="Y12" s="410"/>
      <c r="Z12" s="320"/>
      <c r="AA12" s="321"/>
    </row>
    <row r="13" spans="1:27" s="498" customFormat="1" ht="21" customHeight="1" x14ac:dyDescent="0.2">
      <c r="A13" s="497"/>
      <c r="B13" s="136" t="s">
        <v>576</v>
      </c>
      <c r="C13" s="129" t="s">
        <v>577</v>
      </c>
      <c r="D13" s="314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7"/>
      <c r="R13" s="317"/>
      <c r="S13" s="317"/>
      <c r="T13" s="317"/>
      <c r="U13" s="317"/>
      <c r="V13" s="318"/>
      <c r="W13" s="318"/>
      <c r="X13" s="319"/>
      <c r="Y13" s="318"/>
      <c r="Z13" s="320"/>
      <c r="AA13" s="321"/>
    </row>
    <row r="14" spans="1:27" s="498" customFormat="1" ht="29.25" customHeight="1" x14ac:dyDescent="0.2">
      <c r="A14" s="497"/>
      <c r="B14" s="137" t="s">
        <v>578</v>
      </c>
      <c r="C14" s="129" t="s">
        <v>579</v>
      </c>
      <c r="D14" s="322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4"/>
      <c r="R14" s="324"/>
      <c r="S14" s="324"/>
      <c r="T14" s="324"/>
      <c r="U14" s="324"/>
      <c r="V14" s="319"/>
      <c r="W14" s="319"/>
      <c r="X14" s="319"/>
      <c r="Y14" s="319"/>
      <c r="Z14" s="320"/>
      <c r="AA14" s="321"/>
    </row>
    <row r="15" spans="1:27" s="498" customFormat="1" ht="30" customHeight="1" x14ac:dyDescent="0.2">
      <c r="A15" s="497"/>
      <c r="B15" s="136" t="s">
        <v>580</v>
      </c>
      <c r="C15" s="129" t="s">
        <v>581</v>
      </c>
      <c r="D15" s="314"/>
      <c r="E15" s="316"/>
      <c r="F15" s="316"/>
      <c r="G15" s="316"/>
      <c r="H15" s="316"/>
      <c r="I15" s="316"/>
      <c r="J15" s="475"/>
      <c r="K15" s="316"/>
      <c r="L15" s="316"/>
      <c r="M15" s="316"/>
      <c r="N15" s="316"/>
      <c r="O15" s="316"/>
      <c r="P15" s="316"/>
      <c r="Q15" s="317"/>
      <c r="R15" s="317"/>
      <c r="S15" s="317"/>
      <c r="T15" s="317"/>
      <c r="U15" s="317"/>
      <c r="V15" s="318"/>
      <c r="W15" s="318"/>
      <c r="X15" s="319"/>
      <c r="Y15" s="318"/>
      <c r="Z15" s="320"/>
      <c r="AA15" s="321"/>
    </row>
    <row r="16" spans="1:27" ht="30" customHeight="1" x14ac:dyDescent="0.2">
      <c r="A16" s="496"/>
      <c r="B16" s="136" t="s">
        <v>582</v>
      </c>
      <c r="C16" s="129" t="s">
        <v>583</v>
      </c>
      <c r="D16" s="325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7"/>
      <c r="R16" s="317"/>
      <c r="S16" s="317"/>
      <c r="T16" s="317"/>
      <c r="U16" s="317"/>
      <c r="V16" s="318"/>
      <c r="W16" s="318"/>
      <c r="X16" s="319"/>
      <c r="Y16" s="318"/>
      <c r="Z16" s="320"/>
      <c r="AA16" s="321"/>
    </row>
    <row r="17" spans="1:27" ht="30" customHeight="1" x14ac:dyDescent="0.2">
      <c r="A17" s="496"/>
      <c r="B17" s="136" t="s">
        <v>584</v>
      </c>
      <c r="C17" s="129" t="s">
        <v>585</v>
      </c>
      <c r="D17" s="326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9"/>
      <c r="R17" s="329"/>
      <c r="S17" s="329"/>
      <c r="T17" s="329"/>
      <c r="U17" s="329"/>
      <c r="V17" s="330"/>
      <c r="W17" s="330"/>
      <c r="X17" s="331"/>
      <c r="Y17" s="330"/>
      <c r="Z17" s="332"/>
      <c r="AA17" s="333"/>
    </row>
    <row r="18" spans="1:27" ht="24" customHeight="1" x14ac:dyDescent="0.25">
      <c r="A18" s="496"/>
      <c r="B18" s="555" t="s">
        <v>586</v>
      </c>
      <c r="C18" s="556"/>
      <c r="D18" s="556"/>
      <c r="E18" s="556"/>
      <c r="F18" s="556"/>
      <c r="G18" s="556"/>
      <c r="H18" s="556"/>
      <c r="I18" s="556"/>
      <c r="J18" s="556"/>
      <c r="K18" s="556"/>
      <c r="L18" s="556"/>
      <c r="M18" s="556"/>
      <c r="N18" s="556"/>
      <c r="O18" s="556"/>
      <c r="P18" s="556"/>
      <c r="Q18" s="556"/>
      <c r="R18" s="556"/>
      <c r="S18" s="556"/>
      <c r="T18" s="556"/>
      <c r="U18" s="556"/>
      <c r="V18" s="556"/>
      <c r="W18" s="556"/>
      <c r="X18" s="556"/>
      <c r="Y18" s="556"/>
      <c r="Z18" s="556"/>
      <c r="AA18" s="557"/>
    </row>
    <row r="19" spans="1:27" ht="21" customHeight="1" x14ac:dyDescent="0.2">
      <c r="A19" s="496"/>
      <c r="B19" s="136" t="s">
        <v>587</v>
      </c>
      <c r="C19" s="357" t="s">
        <v>588</v>
      </c>
      <c r="D19" s="334"/>
      <c r="E19" s="336"/>
      <c r="F19" s="336"/>
      <c r="G19" s="337"/>
      <c r="H19" s="337"/>
      <c r="I19" s="337"/>
      <c r="J19" s="337"/>
      <c r="K19" s="337"/>
      <c r="L19" s="337"/>
      <c r="M19" s="335"/>
      <c r="N19" s="337"/>
      <c r="O19" s="337"/>
      <c r="P19" s="337"/>
      <c r="Q19" s="338"/>
      <c r="R19" s="339"/>
      <c r="S19" s="339"/>
      <c r="T19" s="339"/>
      <c r="U19" s="339"/>
      <c r="V19" s="338"/>
      <c r="W19" s="340"/>
      <c r="X19" s="341"/>
      <c r="Y19" s="342"/>
      <c r="Z19" s="343"/>
      <c r="AA19" s="344"/>
    </row>
    <row r="20" spans="1:27" ht="21" customHeight="1" x14ac:dyDescent="0.2">
      <c r="A20" s="496"/>
      <c r="B20" s="136" t="s">
        <v>589</v>
      </c>
      <c r="C20" s="357" t="s">
        <v>590</v>
      </c>
      <c r="D20" s="322"/>
      <c r="E20" s="323"/>
      <c r="F20" s="323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24"/>
      <c r="R20" s="324"/>
      <c r="S20" s="324"/>
      <c r="T20" s="324"/>
      <c r="U20" s="324"/>
      <c r="V20" s="317"/>
      <c r="W20" s="347"/>
      <c r="X20" s="348"/>
      <c r="Y20" s="348"/>
      <c r="Z20" s="315"/>
      <c r="AA20" s="349"/>
    </row>
    <row r="21" spans="1:27" ht="21" customHeight="1" x14ac:dyDescent="0.25">
      <c r="A21" s="496"/>
      <c r="B21" s="136"/>
      <c r="C21" s="129" t="s">
        <v>591</v>
      </c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15"/>
      <c r="AA21" s="349"/>
    </row>
    <row r="22" spans="1:27" s="501" customFormat="1" ht="21" customHeight="1" x14ac:dyDescent="0.2">
      <c r="A22" s="499"/>
      <c r="B22" s="136" t="s">
        <v>592</v>
      </c>
      <c r="C22" s="358" t="s">
        <v>593</v>
      </c>
      <c r="D22" s="314"/>
      <c r="E22" s="316"/>
      <c r="F22" s="316"/>
      <c r="G22" s="345"/>
      <c r="H22" s="345"/>
      <c r="I22" s="345"/>
      <c r="J22" s="345"/>
      <c r="K22" s="345"/>
      <c r="L22" s="345"/>
      <c r="M22" s="500"/>
      <c r="N22" s="346"/>
      <c r="O22" s="346"/>
      <c r="P22" s="346"/>
      <c r="Q22" s="317"/>
      <c r="R22" s="350"/>
      <c r="S22" s="350"/>
      <c r="T22" s="350"/>
      <c r="U22" s="350"/>
      <c r="V22" s="317"/>
      <c r="W22" s="317"/>
      <c r="X22" s="324"/>
      <c r="Y22" s="317"/>
      <c r="Z22" s="315"/>
      <c r="AA22" s="349"/>
    </row>
    <row r="23" spans="1:27" s="501" customFormat="1" ht="21" customHeight="1" x14ac:dyDescent="0.25">
      <c r="A23" s="499"/>
      <c r="B23" s="138" t="s">
        <v>594</v>
      </c>
      <c r="C23" s="359" t="s">
        <v>595</v>
      </c>
      <c r="D23" s="314"/>
      <c r="E23" s="316"/>
      <c r="F23" s="351"/>
      <c r="G23" s="350"/>
      <c r="H23" s="350"/>
      <c r="I23" s="350"/>
      <c r="J23" s="350"/>
      <c r="K23" s="350"/>
      <c r="L23" s="350"/>
      <c r="M23" s="502"/>
      <c r="N23" s="350"/>
      <c r="O23" s="350"/>
      <c r="P23" s="350"/>
      <c r="Q23" s="315"/>
      <c r="R23" s="350"/>
      <c r="S23" s="350"/>
      <c r="T23" s="350"/>
      <c r="U23" s="350"/>
      <c r="V23" s="317"/>
      <c r="W23" s="315"/>
      <c r="X23" s="315"/>
      <c r="Y23" s="315"/>
      <c r="Z23" s="315"/>
      <c r="AA23" s="349"/>
    </row>
    <row r="24" spans="1:27" s="501" customFormat="1" ht="21" customHeight="1" x14ac:dyDescent="0.25">
      <c r="A24" s="499"/>
      <c r="B24" s="138" t="s">
        <v>596</v>
      </c>
      <c r="C24" s="358" t="s">
        <v>597</v>
      </c>
      <c r="D24" s="314"/>
      <c r="E24" s="316"/>
      <c r="F24" s="316"/>
      <c r="G24" s="345"/>
      <c r="H24" s="345"/>
      <c r="I24" s="345"/>
      <c r="J24" s="345"/>
      <c r="K24" s="345"/>
      <c r="L24" s="345"/>
      <c r="M24" s="500"/>
      <c r="N24" s="345"/>
      <c r="O24" s="345"/>
      <c r="P24" s="345"/>
      <c r="Q24" s="317"/>
      <c r="R24" s="350"/>
      <c r="S24" s="350"/>
      <c r="T24" s="350"/>
      <c r="U24" s="350"/>
      <c r="V24" s="317"/>
      <c r="W24" s="317"/>
      <c r="X24" s="324"/>
      <c r="Y24"/>
      <c r="Z24" s="315"/>
      <c r="AA24" s="349"/>
    </row>
    <row r="25" spans="1:27" s="501" customFormat="1" ht="21" customHeight="1" x14ac:dyDescent="0.25">
      <c r="A25" s="499"/>
      <c r="B25" s="138" t="s">
        <v>598</v>
      </c>
      <c r="C25" s="359" t="s">
        <v>599</v>
      </c>
      <c r="D25" s="314"/>
      <c r="E25" s="316"/>
      <c r="F25" s="351"/>
      <c r="G25" s="350"/>
      <c r="H25" s="350"/>
      <c r="I25" s="350"/>
      <c r="J25" s="350"/>
      <c r="K25" s="350"/>
      <c r="L25" s="350"/>
      <c r="M25" s="502"/>
      <c r="N25" s="350"/>
      <c r="O25" s="350"/>
      <c r="P25" s="350"/>
      <c r="Q25" s="315"/>
      <c r="R25" s="350"/>
      <c r="S25" s="350"/>
      <c r="T25" s="350"/>
      <c r="U25" s="350"/>
      <c r="V25" s="317"/>
      <c r="W25" s="315"/>
      <c r="X25" s="315"/>
      <c r="Y25" s="315"/>
      <c r="Z25" s="315"/>
      <c r="AA25" s="349"/>
    </row>
    <row r="26" spans="1:27" s="501" customFormat="1" ht="21" customHeight="1" x14ac:dyDescent="0.25">
      <c r="A26" s="499"/>
      <c r="B26" s="138" t="s">
        <v>600</v>
      </c>
      <c r="C26" s="360" t="s">
        <v>601</v>
      </c>
      <c r="D26" s="352"/>
      <c r="E26" s="328"/>
      <c r="F26" s="328"/>
      <c r="G26" s="353"/>
      <c r="H26" s="353"/>
      <c r="I26" s="353"/>
      <c r="J26" s="353"/>
      <c r="K26" s="353"/>
      <c r="L26" s="353"/>
      <c r="M26" s="503"/>
      <c r="N26" s="353"/>
      <c r="O26" s="353"/>
      <c r="P26" s="353"/>
      <c r="Q26" s="329"/>
      <c r="R26" s="354"/>
      <c r="S26" s="354"/>
      <c r="T26" s="354"/>
      <c r="U26" s="354"/>
      <c r="V26" s="329"/>
      <c r="W26" s="329"/>
      <c r="X26" s="355"/>
      <c r="Y26"/>
      <c r="Z26" s="327"/>
      <c r="AA26" s="356"/>
    </row>
    <row r="27" spans="1:27" ht="24" customHeight="1" x14ac:dyDescent="0.25">
      <c r="A27" s="496"/>
      <c r="B27" s="558" t="s">
        <v>602</v>
      </c>
      <c r="C27" s="55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40"/>
    </row>
    <row r="28" spans="1:27" ht="21" customHeight="1" x14ac:dyDescent="0.25">
      <c r="A28" s="496"/>
      <c r="B28" s="136">
        <v>140</v>
      </c>
      <c r="C28" s="361">
        <v>0</v>
      </c>
      <c r="D28" s="364"/>
      <c r="E28" s="366"/>
      <c r="F28" s="366"/>
      <c r="G28" s="365"/>
      <c r="H28" s="365"/>
      <c r="I28" s="367"/>
      <c r="J28" s="367"/>
      <c r="K28" s="367"/>
      <c r="L28" s="367"/>
      <c r="M28" s="367"/>
      <c r="N28" s="367"/>
      <c r="O28" s="367"/>
      <c r="P28" s="367"/>
      <c r="Q28" s="368"/>
      <c r="R28" s="368"/>
      <c r="S28" s="368"/>
      <c r="T28" s="368"/>
      <c r="U28" s="368"/>
      <c r="V28" s="369"/>
      <c r="W28" s="368"/>
      <c r="X28" s="370"/>
      <c r="Y28" s="369"/>
      <c r="Z28" s="368"/>
      <c r="AA28" s="371"/>
    </row>
    <row r="29" spans="1:27" ht="21" customHeight="1" x14ac:dyDescent="0.25">
      <c r="A29" s="496"/>
      <c r="B29" s="136">
        <v>150</v>
      </c>
      <c r="C29" s="362">
        <v>0.02</v>
      </c>
      <c r="D29" s="372"/>
      <c r="E29" s="374"/>
      <c r="F29" s="374"/>
      <c r="G29" s="373"/>
      <c r="H29" s="373"/>
      <c r="I29" s="375"/>
      <c r="J29" s="375"/>
      <c r="K29" s="375"/>
      <c r="L29" s="375"/>
      <c r="M29" s="375"/>
      <c r="N29" s="375"/>
      <c r="O29" s="375"/>
      <c r="P29" s="375"/>
      <c r="Q29" s="376"/>
      <c r="R29" s="377"/>
      <c r="S29" s="377"/>
      <c r="T29" s="377"/>
      <c r="U29" s="377"/>
      <c r="V29" s="378"/>
      <c r="W29" s="377"/>
      <c r="X29" s="376"/>
      <c r="Y29" s="378"/>
      <c r="Z29" s="377"/>
      <c r="AA29" s="379"/>
    </row>
    <row r="30" spans="1:27" ht="21" customHeight="1" x14ac:dyDescent="0.25">
      <c r="A30" s="496"/>
      <c r="B30" s="136">
        <v>160</v>
      </c>
      <c r="C30" s="362">
        <v>0.04</v>
      </c>
      <c r="D30" s="380"/>
      <c r="E30" s="381"/>
      <c r="F30" s="381"/>
      <c r="G30" s="373"/>
      <c r="H30" s="373"/>
      <c r="I30" s="375"/>
      <c r="J30" s="375"/>
      <c r="K30" s="375"/>
      <c r="L30" s="375"/>
      <c r="M30" s="375"/>
      <c r="N30" s="375"/>
      <c r="O30" s="375"/>
      <c r="P30" s="375"/>
      <c r="Q30" s="376"/>
      <c r="R30" s="376"/>
      <c r="S30" s="376"/>
      <c r="T30" s="376"/>
      <c r="U30" s="376"/>
      <c r="V30" s="376"/>
      <c r="W30" s="376"/>
      <c r="X30" s="376"/>
      <c r="Y30" s="376"/>
      <c r="Z30" s="376"/>
      <c r="AA30" s="382"/>
    </row>
    <row r="31" spans="1:27" ht="21" customHeight="1" x14ac:dyDescent="0.25">
      <c r="A31" s="496"/>
      <c r="B31" s="136">
        <v>170</v>
      </c>
      <c r="C31" s="362">
        <v>0.1</v>
      </c>
      <c r="D31" s="383"/>
      <c r="E31" s="384"/>
      <c r="F31" s="384"/>
      <c r="G31" s="320"/>
      <c r="H31" s="320"/>
      <c r="I31" s="375"/>
      <c r="J31" s="375"/>
      <c r="K31" s="375"/>
      <c r="L31" s="375"/>
      <c r="M31" s="375"/>
      <c r="N31" s="375"/>
      <c r="O31" s="375"/>
      <c r="P31" s="375"/>
      <c r="Q31" s="377"/>
      <c r="R31" s="377"/>
      <c r="S31" s="377"/>
      <c r="T31" s="377"/>
      <c r="U31" s="377"/>
      <c r="V31" s="378"/>
      <c r="W31" s="377"/>
      <c r="X31" s="376"/>
      <c r="Y31" s="378"/>
      <c r="Z31" s="377"/>
      <c r="AA31" s="379"/>
    </row>
    <row r="32" spans="1:27" ht="21" customHeight="1" x14ac:dyDescent="0.25">
      <c r="A32" s="496"/>
      <c r="B32" s="136">
        <v>180</v>
      </c>
      <c r="C32" s="362">
        <v>0.2</v>
      </c>
      <c r="D32" s="372"/>
      <c r="E32" s="374"/>
      <c r="F32" s="374"/>
      <c r="G32" s="373"/>
      <c r="H32" s="373"/>
      <c r="I32" s="375"/>
      <c r="J32" s="375"/>
      <c r="K32" s="375"/>
      <c r="L32" s="375"/>
      <c r="M32" s="375"/>
      <c r="N32" s="375"/>
      <c r="O32" s="375"/>
      <c r="P32" s="375"/>
      <c r="Q32" s="377"/>
      <c r="R32" s="377"/>
      <c r="S32" s="377"/>
      <c r="T32" s="377"/>
      <c r="U32" s="377"/>
      <c r="V32" s="378"/>
      <c r="W32" s="377"/>
      <c r="X32" s="376"/>
      <c r="Y32" s="378"/>
      <c r="Z32" s="377"/>
      <c r="AA32" s="379"/>
    </row>
    <row r="33" spans="1:27" ht="21" customHeight="1" x14ac:dyDescent="0.2">
      <c r="A33" s="496"/>
      <c r="B33" s="136">
        <v>190</v>
      </c>
      <c r="C33" s="362">
        <v>0.35</v>
      </c>
      <c r="D33" s="385"/>
      <c r="E33" s="386"/>
      <c r="F33" s="386"/>
      <c r="G33" s="373"/>
      <c r="H33" s="373"/>
      <c r="I33" s="375"/>
      <c r="J33" s="375"/>
      <c r="K33" s="375"/>
      <c r="L33" s="375"/>
      <c r="M33" s="375"/>
      <c r="N33" s="375"/>
      <c r="O33" s="375"/>
      <c r="P33" s="375"/>
      <c r="Q33" s="377"/>
      <c r="R33" s="377"/>
      <c r="S33" s="377"/>
      <c r="T33" s="377"/>
      <c r="U33" s="377"/>
      <c r="V33" s="378"/>
      <c r="W33" s="377"/>
      <c r="X33" s="376"/>
      <c r="Y33" s="378"/>
      <c r="Z33" s="377"/>
      <c r="AA33" s="379"/>
    </row>
    <row r="34" spans="1:27" ht="21" customHeight="1" x14ac:dyDescent="0.2">
      <c r="A34" s="496"/>
      <c r="B34" s="136">
        <v>200</v>
      </c>
      <c r="C34" s="362">
        <v>0.5</v>
      </c>
      <c r="D34" s="385"/>
      <c r="E34" s="386"/>
      <c r="F34" s="386"/>
      <c r="G34" s="373"/>
      <c r="H34" s="373"/>
      <c r="I34" s="375"/>
      <c r="J34" s="375"/>
      <c r="K34" s="375"/>
      <c r="L34" s="375"/>
      <c r="M34" s="375"/>
      <c r="N34" s="375"/>
      <c r="O34" s="375"/>
      <c r="P34" s="375"/>
      <c r="Q34" s="377"/>
      <c r="R34" s="377"/>
      <c r="S34" s="377"/>
      <c r="T34" s="377"/>
      <c r="U34" s="377"/>
      <c r="V34" s="378"/>
      <c r="W34" s="377"/>
      <c r="X34" s="376"/>
      <c r="Y34" s="378"/>
      <c r="Z34" s="377"/>
      <c r="AA34" s="379"/>
    </row>
    <row r="35" spans="1:27" ht="21" customHeight="1" x14ac:dyDescent="0.2">
      <c r="A35" s="496"/>
      <c r="B35" s="136">
        <v>210</v>
      </c>
      <c r="C35" s="362">
        <v>0.7</v>
      </c>
      <c r="D35" s="387"/>
      <c r="E35" s="388"/>
      <c r="F35" s="388"/>
      <c r="G35" s="389"/>
      <c r="H35" s="389"/>
      <c r="I35" s="390"/>
      <c r="J35" s="390"/>
      <c r="K35" s="390"/>
      <c r="L35" s="390"/>
      <c r="M35" s="390"/>
      <c r="N35" s="390"/>
      <c r="O35" s="390"/>
      <c r="P35" s="390"/>
      <c r="Q35" s="377"/>
      <c r="R35" s="377"/>
      <c r="S35" s="377"/>
      <c r="T35" s="377"/>
      <c r="U35" s="377"/>
      <c r="V35" s="377"/>
      <c r="W35" s="377"/>
      <c r="X35" s="376"/>
      <c r="Y35" s="377"/>
      <c r="Z35" s="377"/>
      <c r="AA35" s="379"/>
    </row>
    <row r="36" spans="1:27" ht="21" customHeight="1" x14ac:dyDescent="0.2">
      <c r="A36" s="496"/>
      <c r="B36" s="136">
        <v>220</v>
      </c>
      <c r="C36" s="362">
        <v>0.75</v>
      </c>
      <c r="D36" s="385"/>
      <c r="E36" s="386"/>
      <c r="F36" s="386"/>
      <c r="G36" s="373"/>
      <c r="H36" s="373"/>
      <c r="I36" s="375"/>
      <c r="J36" s="375"/>
      <c r="K36" s="375"/>
      <c r="L36" s="375"/>
      <c r="M36" s="375"/>
      <c r="N36" s="375"/>
      <c r="O36" s="375"/>
      <c r="P36" s="375"/>
      <c r="Q36" s="378"/>
      <c r="R36" s="377"/>
      <c r="S36" s="377"/>
      <c r="T36" s="377"/>
      <c r="U36" s="377"/>
      <c r="V36" s="378"/>
      <c r="W36" s="377"/>
      <c r="X36" s="376"/>
      <c r="Y36" s="377"/>
      <c r="Z36" s="377"/>
      <c r="AA36" s="379"/>
    </row>
    <row r="37" spans="1:27" ht="21" customHeight="1" x14ac:dyDescent="0.2">
      <c r="A37" s="496"/>
      <c r="B37" s="136">
        <v>230</v>
      </c>
      <c r="C37" s="362">
        <v>1</v>
      </c>
      <c r="D37" s="385"/>
      <c r="E37" s="386"/>
      <c r="F37" s="386"/>
      <c r="G37" s="373"/>
      <c r="H37" s="373"/>
      <c r="I37" s="375"/>
      <c r="J37" s="375"/>
      <c r="K37" s="375"/>
      <c r="L37" s="375"/>
      <c r="M37" s="375"/>
      <c r="N37" s="375"/>
      <c r="O37" s="375"/>
      <c r="P37" s="375"/>
      <c r="Q37" s="378"/>
      <c r="R37" s="377"/>
      <c r="S37" s="377"/>
      <c r="T37" s="377"/>
      <c r="U37" s="377"/>
      <c r="V37" s="378"/>
      <c r="W37" s="377"/>
      <c r="X37" s="376"/>
      <c r="Y37" s="377"/>
      <c r="Z37" s="377"/>
      <c r="AA37" s="379"/>
    </row>
    <row r="38" spans="1:27" ht="21" customHeight="1" x14ac:dyDescent="0.2">
      <c r="A38" s="496"/>
      <c r="B38" s="136">
        <v>240</v>
      </c>
      <c r="C38" s="362">
        <v>1.5</v>
      </c>
      <c r="D38" s="385"/>
      <c r="E38" s="386"/>
      <c r="F38" s="386"/>
      <c r="G38" s="373"/>
      <c r="H38" s="373"/>
      <c r="I38" s="375"/>
      <c r="J38" s="375"/>
      <c r="K38" s="375"/>
      <c r="L38" s="375"/>
      <c r="M38" s="375"/>
      <c r="N38" s="375"/>
      <c r="O38" s="375"/>
      <c r="P38" s="375"/>
      <c r="Q38" s="378"/>
      <c r="R38" s="377"/>
      <c r="S38" s="377"/>
      <c r="T38" s="377"/>
      <c r="U38" s="377"/>
      <c r="V38" s="378"/>
      <c r="W38" s="377"/>
      <c r="X38" s="376"/>
      <c r="Y38" s="377"/>
      <c r="Z38" s="377"/>
      <c r="AA38" s="379"/>
    </row>
    <row r="39" spans="1:27" ht="21" customHeight="1" x14ac:dyDescent="0.2">
      <c r="A39" s="496"/>
      <c r="B39" s="136">
        <v>250</v>
      </c>
      <c r="C39" s="362">
        <v>2.5</v>
      </c>
      <c r="D39" s="391"/>
      <c r="E39" s="392"/>
      <c r="F39" s="392"/>
      <c r="G39" s="389"/>
      <c r="H39" s="389"/>
      <c r="I39" s="390"/>
      <c r="J39" s="390"/>
      <c r="K39" s="390"/>
      <c r="L39" s="390"/>
      <c r="M39" s="390"/>
      <c r="N39" s="390"/>
      <c r="O39" s="390"/>
      <c r="P39" s="390"/>
      <c r="Q39" s="377"/>
      <c r="R39" s="377"/>
      <c r="S39" s="377"/>
      <c r="T39" s="377"/>
      <c r="U39" s="377"/>
      <c r="V39" s="377"/>
      <c r="W39" s="377"/>
      <c r="X39" s="376"/>
      <c r="Y39" s="377"/>
      <c r="Z39" s="377"/>
      <c r="AA39" s="379"/>
    </row>
    <row r="40" spans="1:27" ht="21" customHeight="1" x14ac:dyDescent="0.2">
      <c r="A40" s="496"/>
      <c r="B40" s="136">
        <v>260</v>
      </c>
      <c r="C40" s="362">
        <v>3.7</v>
      </c>
      <c r="D40" s="380"/>
      <c r="E40" s="381"/>
      <c r="F40" s="381"/>
      <c r="G40" s="373"/>
      <c r="H40" s="373"/>
      <c r="I40" s="375"/>
      <c r="J40" s="375"/>
      <c r="K40" s="375"/>
      <c r="L40" s="375"/>
      <c r="M40" s="375"/>
      <c r="N40" s="375"/>
      <c r="O40" s="375"/>
      <c r="P40" s="375"/>
      <c r="Q40" s="376"/>
      <c r="R40" s="376"/>
      <c r="S40" s="376"/>
      <c r="T40" s="376"/>
      <c r="U40" s="376"/>
      <c r="V40" s="376"/>
      <c r="W40" s="376"/>
      <c r="X40" s="376"/>
      <c r="Y40" s="376"/>
      <c r="Z40" s="376"/>
      <c r="AA40" s="382"/>
    </row>
    <row r="41" spans="1:27" ht="21" customHeight="1" x14ac:dyDescent="0.2">
      <c r="A41" s="496"/>
      <c r="B41" s="136">
        <v>270</v>
      </c>
      <c r="C41" s="362" t="s">
        <v>603</v>
      </c>
      <c r="D41" s="391"/>
      <c r="E41" s="392"/>
      <c r="F41" s="392"/>
      <c r="G41" s="389"/>
      <c r="H41" s="389"/>
      <c r="I41" s="390"/>
      <c r="J41" s="390"/>
      <c r="K41" s="390"/>
      <c r="L41" s="390"/>
      <c r="M41" s="390"/>
      <c r="N41" s="390"/>
      <c r="O41" s="390"/>
      <c r="P41" s="390"/>
      <c r="Q41" s="377"/>
      <c r="R41" s="377"/>
      <c r="S41" s="377"/>
      <c r="T41" s="377"/>
      <c r="U41" s="377"/>
      <c r="V41" s="377"/>
      <c r="W41" s="377"/>
      <c r="X41" s="376"/>
      <c r="Y41" s="377"/>
      <c r="Z41" s="377"/>
      <c r="AA41" s="379"/>
    </row>
    <row r="42" spans="1:27" ht="21" customHeight="1" x14ac:dyDescent="0.2">
      <c r="A42" s="496"/>
      <c r="B42" s="136">
        <v>280</v>
      </c>
      <c r="C42" s="421" t="s">
        <v>604</v>
      </c>
      <c r="D42" s="422"/>
      <c r="E42" s="423"/>
      <c r="F42" s="423"/>
      <c r="G42" s="424"/>
      <c r="H42" s="424"/>
      <c r="I42" s="424"/>
      <c r="J42" s="424"/>
      <c r="K42" s="424"/>
      <c r="L42" s="424"/>
      <c r="M42" s="424"/>
      <c r="N42" s="424"/>
      <c r="O42" s="424"/>
      <c r="P42" s="424"/>
      <c r="Q42" s="425"/>
      <c r="R42" s="425"/>
      <c r="S42" s="425"/>
      <c r="T42" s="425"/>
      <c r="U42" s="425"/>
      <c r="V42" s="425"/>
      <c r="W42" s="425"/>
      <c r="X42" s="426"/>
      <c r="Y42" s="425"/>
      <c r="Z42" s="425"/>
      <c r="AA42" s="427"/>
    </row>
    <row r="43" spans="1:27" ht="24" customHeight="1" x14ac:dyDescent="0.2">
      <c r="B43" s="592" t="s">
        <v>605</v>
      </c>
      <c r="C43" s="593"/>
      <c r="D43" s="593"/>
      <c r="E43" s="593"/>
      <c r="F43" s="593"/>
      <c r="G43" s="593"/>
      <c r="H43" s="593"/>
      <c r="I43" s="593"/>
      <c r="J43" s="593"/>
      <c r="K43" s="593"/>
      <c r="L43" s="593"/>
      <c r="M43" s="593"/>
      <c r="N43" s="593"/>
      <c r="O43" s="593"/>
      <c r="P43" s="593"/>
      <c r="Q43" s="593"/>
      <c r="R43" s="593"/>
      <c r="S43" s="593"/>
      <c r="T43" s="593"/>
      <c r="U43" s="593"/>
      <c r="V43" s="593"/>
      <c r="W43" s="593"/>
      <c r="X43" s="593"/>
      <c r="Y43" s="593"/>
      <c r="Z43" s="593"/>
      <c r="AA43" s="594"/>
    </row>
    <row r="44" spans="1:27" ht="21" customHeight="1" x14ac:dyDescent="0.2">
      <c r="B44" s="504">
        <v>290</v>
      </c>
      <c r="C44" s="363" t="s">
        <v>606</v>
      </c>
      <c r="D44" s="394"/>
      <c r="E44" s="396"/>
      <c r="F44" s="396"/>
      <c r="G44" s="395"/>
      <c r="H44" s="395"/>
      <c r="I44" s="395"/>
      <c r="J44" s="395"/>
      <c r="K44" s="395"/>
      <c r="L44" s="395"/>
      <c r="M44" s="395"/>
      <c r="N44" s="395"/>
      <c r="O44" s="395"/>
      <c r="P44" s="395"/>
      <c r="Q44" s="396"/>
      <c r="R44" s="396"/>
      <c r="S44" s="396"/>
      <c r="T44" s="396"/>
      <c r="U44" s="396"/>
      <c r="V44" s="396"/>
      <c r="W44" s="396"/>
      <c r="X44" s="396"/>
      <c r="Y44" s="396"/>
      <c r="Z44" s="395"/>
      <c r="AA44" s="397"/>
    </row>
    <row r="45" spans="1:27" ht="21" customHeight="1" x14ac:dyDescent="0.2">
      <c r="B45" s="504">
        <v>300</v>
      </c>
      <c r="C45" s="363" t="s">
        <v>607</v>
      </c>
      <c r="D45" s="398"/>
      <c r="E45" s="346"/>
      <c r="F45" s="346"/>
      <c r="G45" s="390"/>
      <c r="H45" s="390"/>
      <c r="I45" s="390"/>
      <c r="J45" s="390"/>
      <c r="K45" s="390"/>
      <c r="L45" s="390"/>
      <c r="M45" s="390"/>
      <c r="N45" s="390"/>
      <c r="O45" s="390"/>
      <c r="P45" s="390"/>
      <c r="Q45" s="399"/>
      <c r="R45" s="346"/>
      <c r="S45" s="346"/>
      <c r="T45" s="346"/>
      <c r="U45" s="346"/>
      <c r="V45" s="346"/>
      <c r="W45" s="346"/>
      <c r="X45" s="346"/>
      <c r="Y45" s="315"/>
      <c r="Z45" s="390"/>
      <c r="AA45" s="400"/>
    </row>
    <row r="46" spans="1:27" ht="21" customHeight="1" x14ac:dyDescent="0.2">
      <c r="B46" s="504">
        <v>310</v>
      </c>
      <c r="C46" s="363" t="s">
        <v>608</v>
      </c>
      <c r="D46" s="398"/>
      <c r="E46" s="346"/>
      <c r="F46" s="346"/>
      <c r="G46" s="390"/>
      <c r="H46" s="390"/>
      <c r="I46" s="390"/>
      <c r="J46" s="390"/>
      <c r="K46" s="390"/>
      <c r="L46" s="390"/>
      <c r="M46" s="390"/>
      <c r="N46" s="390"/>
      <c r="O46" s="390"/>
      <c r="P46" s="390"/>
      <c r="Q46" s="399"/>
      <c r="R46" s="346"/>
      <c r="S46" s="346"/>
      <c r="T46" s="346"/>
      <c r="U46" s="346"/>
      <c r="V46" s="346"/>
      <c r="W46" s="346"/>
      <c r="X46" s="346"/>
      <c r="Y46" s="346"/>
      <c r="Z46" s="390"/>
      <c r="AA46" s="400"/>
    </row>
    <row r="47" spans="1:27" ht="21" customHeight="1" thickBot="1" x14ac:dyDescent="0.25">
      <c r="B47" s="505">
        <v>320</v>
      </c>
      <c r="C47" s="431" t="s">
        <v>609</v>
      </c>
      <c r="D47" s="401"/>
      <c r="E47" s="402"/>
      <c r="F47" s="402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403"/>
      <c r="R47" s="402"/>
      <c r="S47" s="402"/>
      <c r="T47" s="402"/>
      <c r="U47" s="402"/>
      <c r="V47" s="402"/>
      <c r="W47" s="402"/>
      <c r="X47" s="402"/>
      <c r="Y47" s="315"/>
      <c r="Z47" s="393"/>
      <c r="AA47" s="404"/>
    </row>
    <row r="48" spans="1:27" ht="22.5" x14ac:dyDescent="0.2">
      <c r="G48" s="501"/>
      <c r="H48" s="428"/>
      <c r="I48" s="428"/>
      <c r="J48" s="429"/>
      <c r="K48" s="429"/>
      <c r="L48" s="429"/>
      <c r="M48" s="429"/>
      <c r="N48" s="429"/>
      <c r="O48" s="429"/>
      <c r="P48" s="429"/>
      <c r="Q48" s="429"/>
      <c r="R48" s="501"/>
      <c r="S48" s="501"/>
      <c r="T48" s="501"/>
      <c r="U48" s="501"/>
      <c r="V48" s="501"/>
      <c r="W48" s="501"/>
      <c r="X48" s="501"/>
      <c r="Y48" s="501"/>
      <c r="Z48" s="501"/>
    </row>
    <row r="49" spans="7:26" x14ac:dyDescent="0.2">
      <c r="G49" s="501"/>
      <c r="H49" s="501"/>
      <c r="I49" s="501"/>
      <c r="J49" s="501"/>
      <c r="K49" s="501"/>
      <c r="L49" s="501"/>
      <c r="M49" s="501"/>
      <c r="N49" s="501"/>
      <c r="O49" s="501"/>
      <c r="P49" s="501"/>
      <c r="Q49" s="501"/>
      <c r="R49" s="501"/>
      <c r="S49" s="501"/>
      <c r="T49" s="501"/>
      <c r="U49" s="501"/>
      <c r="V49" s="501"/>
      <c r="W49" s="501"/>
      <c r="X49" s="501"/>
      <c r="Y49" s="501"/>
      <c r="Z49" s="501"/>
    </row>
    <row r="50" spans="7:26" x14ac:dyDescent="0.2">
      <c r="G50" s="501"/>
      <c r="H50" s="501"/>
      <c r="I50" s="501"/>
      <c r="J50" s="501"/>
      <c r="K50" s="501"/>
      <c r="L50" s="501"/>
      <c r="M50" s="501"/>
      <c r="N50" s="501"/>
      <c r="O50" s="501"/>
      <c r="P50" s="501"/>
      <c r="Q50" s="501"/>
      <c r="R50" s="501"/>
      <c r="S50" s="501"/>
      <c r="T50" s="501"/>
      <c r="U50" s="501"/>
      <c r="V50" s="501"/>
      <c r="W50" s="501"/>
      <c r="X50" s="501"/>
      <c r="Y50" s="501"/>
      <c r="Z50" s="501"/>
    </row>
  </sheetData>
  <mergeCells count="36">
    <mergeCell ref="B43:AA43"/>
    <mergeCell ref="AA7:AA9"/>
    <mergeCell ref="G8:G9"/>
    <mergeCell ref="H8:H9"/>
    <mergeCell ref="I8:I9"/>
    <mergeCell ref="J8:J9"/>
    <mergeCell ref="K8:K9"/>
    <mergeCell ref="L8:L9"/>
    <mergeCell ref="P8:P9"/>
    <mergeCell ref="R7:R9"/>
    <mergeCell ref="S7:S9"/>
    <mergeCell ref="T7:T9"/>
    <mergeCell ref="W7:W9"/>
    <mergeCell ref="O7:P7"/>
    <mergeCell ref="Z7:Z9"/>
    <mergeCell ref="D4:E4"/>
    <mergeCell ref="F6:F9"/>
    <mergeCell ref="G6:L6"/>
    <mergeCell ref="M6:M9"/>
    <mergeCell ref="N6:P6"/>
    <mergeCell ref="B2:M2"/>
    <mergeCell ref="D6:D9"/>
    <mergeCell ref="B18:AA18"/>
    <mergeCell ref="B27:C27"/>
    <mergeCell ref="R6:U6"/>
    <mergeCell ref="V6:V9"/>
    <mergeCell ref="X6:X9"/>
    <mergeCell ref="Y6:Y9"/>
    <mergeCell ref="Q6:Q9"/>
    <mergeCell ref="G7:H7"/>
    <mergeCell ref="I7:J7"/>
    <mergeCell ref="K7:L7"/>
    <mergeCell ref="N7:N9"/>
    <mergeCell ref="N2:AA2"/>
    <mergeCell ref="E6:E9"/>
    <mergeCell ref="U7:U9"/>
  </mergeCells>
  <conditionalFormatting sqref="Q39:X42 C28:C38 C19:C20 C39:F42 C22:C26">
    <cfRule type="cellIs" dxfId="1" priority="2" stopIfTrue="1" operator="equal">
      <formula>#REF!</formula>
    </cfRule>
  </conditionalFormatting>
  <conditionalFormatting sqref="C44:C47">
    <cfRule type="cellIs" dxfId="0" priority="1" stopIfTrue="1" operator="equal">
      <formula>#REF!</formula>
    </cfRule>
  </conditionalFormatting>
  <printOptions horizontalCentered="1" verticalCentered="1"/>
  <pageMargins left="0.15748031496062992" right="0.15748031496062992" top="0.15748031496062992" bottom="0" header="0.11811023622047245" footer="0.31496062992125984"/>
  <pageSetup paperSize="9" scale="47" fitToWidth="0" pageOrder="overThenDown" orientation="landscape" cellComments="asDisplayed" r:id="rId1"/>
  <headerFooter>
    <oddHeader>&amp;CSV
BILAGA I</oddHeader>
    <oddFooter>&amp;C&amp;A</oddFooter>
  </headerFooter>
  <colBreaks count="1" manualBreakCount="1">
    <brk id="13" min="1" max="44" man="1"/>
  </colBreaks>
  <ignoredErrors>
    <ignoredError sqref="D10:AA10 B13:B17 B22:B26 B19:B20 B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M74"/>
  <sheetViews>
    <sheetView showGridLines="0" view="pageLayout" topLeftCell="H1" zoomScale="70" zoomScaleNormal="90" zoomScaleSheetLayoutView="90" zoomScalePageLayoutView="70" workbookViewId="0">
      <selection activeCell="B27" sqref="B27"/>
    </sheetView>
  </sheetViews>
  <sheetFormatPr defaultColWidth="9.140625"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18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6.140625" style="36" customWidth="1"/>
    <col min="13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2:13" ht="11.25" thickBot="1" x14ac:dyDescent="0.2"/>
    <row r="2" spans="2:13" ht="21.95" customHeight="1" thickBot="1" x14ac:dyDescent="0.2">
      <c r="B2" s="604" t="s">
        <v>610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6"/>
    </row>
    <row r="3" spans="2:13" ht="4.5" customHeight="1" x14ac:dyDescent="0.15">
      <c r="C3" s="38"/>
      <c r="D3" s="39"/>
      <c r="E3" s="39"/>
      <c r="F3" s="39"/>
      <c r="G3" s="39"/>
      <c r="H3" s="39"/>
    </row>
    <row r="4" spans="2:13" ht="15" customHeight="1" x14ac:dyDescent="0.15">
      <c r="C4" s="275" t="s">
        <v>611</v>
      </c>
      <c r="D4" s="40"/>
      <c r="E4" s="39"/>
      <c r="F4" s="39"/>
      <c r="G4" s="39"/>
      <c r="H4" s="39"/>
    </row>
    <row r="5" spans="2:13" ht="5.25" customHeight="1" x14ac:dyDescent="0.15">
      <c r="C5" s="41"/>
    </row>
    <row r="6" spans="2:13" ht="92.25" customHeight="1" x14ac:dyDescent="0.15">
      <c r="B6" s="299"/>
      <c r="C6" s="300"/>
      <c r="D6" s="303" t="s">
        <v>612</v>
      </c>
      <c r="E6" s="303" t="s">
        <v>613</v>
      </c>
      <c r="F6" s="303" t="s">
        <v>614</v>
      </c>
      <c r="G6" s="303" t="s">
        <v>615</v>
      </c>
      <c r="H6" s="303" t="s">
        <v>616</v>
      </c>
      <c r="I6" s="303" t="s">
        <v>617</v>
      </c>
      <c r="J6" s="303" t="s">
        <v>618</v>
      </c>
      <c r="K6" s="303" t="s">
        <v>619</v>
      </c>
      <c r="L6" s="303" t="s">
        <v>620</v>
      </c>
      <c r="M6" s="303" t="s">
        <v>621</v>
      </c>
    </row>
    <row r="7" spans="2:13" ht="15" customHeight="1" x14ac:dyDescent="0.15">
      <c r="B7" s="301"/>
      <c r="C7" s="302"/>
      <c r="D7" s="278" t="s">
        <v>622</v>
      </c>
      <c r="E7" s="278" t="s">
        <v>623</v>
      </c>
      <c r="F7" s="278" t="s">
        <v>624</v>
      </c>
      <c r="G7" s="278" t="s">
        <v>625</v>
      </c>
      <c r="H7" s="278" t="s">
        <v>626</v>
      </c>
      <c r="I7" s="278" t="s">
        <v>627</v>
      </c>
      <c r="J7" s="278" t="s">
        <v>628</v>
      </c>
      <c r="K7" s="278" t="s">
        <v>629</v>
      </c>
      <c r="L7" s="278" t="s">
        <v>630</v>
      </c>
      <c r="M7" s="278" t="s">
        <v>631</v>
      </c>
    </row>
    <row r="8" spans="2:13" ht="15" customHeight="1" x14ac:dyDescent="0.15">
      <c r="B8" s="276" t="s">
        <v>632</v>
      </c>
      <c r="C8" s="304" t="s">
        <v>633</v>
      </c>
      <c r="D8" s="280"/>
      <c r="E8" s="281"/>
      <c r="F8" s="282"/>
      <c r="G8" s="282"/>
      <c r="H8" s="283"/>
      <c r="I8" s="282"/>
      <c r="J8" s="282"/>
      <c r="K8" s="283"/>
      <c r="L8" s="282"/>
      <c r="M8" s="508"/>
    </row>
    <row r="9" spans="2:13" ht="23.25" customHeight="1" x14ac:dyDescent="0.15">
      <c r="B9" s="276" t="s">
        <v>634</v>
      </c>
      <c r="C9" s="304" t="s">
        <v>635</v>
      </c>
      <c r="D9" s="284"/>
      <c r="E9" s="285"/>
      <c r="F9" s="285"/>
      <c r="G9" s="285"/>
      <c r="H9" s="286"/>
      <c r="I9" s="285"/>
      <c r="J9" s="285"/>
      <c r="K9" s="286"/>
      <c r="L9" s="285"/>
      <c r="M9" s="289"/>
    </row>
    <row r="10" spans="2:13" ht="15" customHeight="1" x14ac:dyDescent="0.15">
      <c r="B10" s="276" t="s">
        <v>636</v>
      </c>
      <c r="C10" s="304" t="s">
        <v>637</v>
      </c>
      <c r="D10" s="284"/>
      <c r="E10" s="285"/>
      <c r="F10" s="285"/>
      <c r="G10" s="285"/>
      <c r="H10" s="286"/>
      <c r="I10" s="285"/>
      <c r="J10" s="285"/>
      <c r="K10" s="286"/>
      <c r="L10" s="285"/>
      <c r="M10" s="289"/>
    </row>
    <row r="11" spans="2:13" ht="15" customHeight="1" x14ac:dyDescent="0.15">
      <c r="B11" s="276" t="s">
        <v>638</v>
      </c>
      <c r="C11" s="304" t="s">
        <v>639</v>
      </c>
      <c r="D11" s="284"/>
      <c r="E11" s="285"/>
      <c r="F11" s="285"/>
      <c r="G11" s="285"/>
      <c r="H11" s="286"/>
      <c r="I11" s="285"/>
      <c r="J11" s="285"/>
      <c r="K11" s="286"/>
      <c r="L11" s="285"/>
      <c r="M11" s="289"/>
    </row>
    <row r="12" spans="2:13" ht="15" customHeight="1" x14ac:dyDescent="0.15">
      <c r="B12" s="276" t="s">
        <v>640</v>
      </c>
      <c r="C12" s="304" t="s">
        <v>641</v>
      </c>
      <c r="D12" s="284"/>
      <c r="E12" s="285"/>
      <c r="F12" s="285"/>
      <c r="G12" s="285"/>
      <c r="H12" s="286"/>
      <c r="I12" s="285"/>
      <c r="J12" s="285"/>
      <c r="K12" s="286"/>
      <c r="L12" s="285"/>
      <c r="M12" s="289"/>
    </row>
    <row r="13" spans="2:13" ht="15" customHeight="1" x14ac:dyDescent="0.2">
      <c r="B13" s="276" t="s">
        <v>642</v>
      </c>
      <c r="C13" s="304" t="s">
        <v>643</v>
      </c>
      <c r="D13" s="284"/>
      <c r="E13" s="285"/>
      <c r="F13" s="285"/>
      <c r="G13" s="285"/>
      <c r="H13" s="286"/>
      <c r="I13" s="285"/>
      <c r="J13" s="287"/>
      <c r="K13" s="288"/>
      <c r="L13" s="285"/>
      <c r="M13" s="289"/>
    </row>
    <row r="14" spans="2:13" ht="15" customHeight="1" x14ac:dyDescent="0.15">
      <c r="B14" s="276" t="s">
        <v>644</v>
      </c>
      <c r="C14" s="304" t="s">
        <v>645</v>
      </c>
      <c r="D14" s="284"/>
      <c r="E14" s="285"/>
      <c r="F14" s="285"/>
      <c r="G14" s="285"/>
      <c r="H14" s="286"/>
      <c r="I14" s="285"/>
      <c r="J14" s="285"/>
      <c r="K14" s="286"/>
      <c r="L14" s="285"/>
      <c r="M14" s="289"/>
    </row>
    <row r="15" spans="2:13" s="53" customFormat="1" ht="15" customHeight="1" x14ac:dyDescent="0.15">
      <c r="B15" s="277" t="s">
        <v>646</v>
      </c>
      <c r="C15" s="305" t="s">
        <v>647</v>
      </c>
      <c r="D15" s="290"/>
      <c r="E15" s="286"/>
      <c r="F15" s="286"/>
      <c r="G15" s="286"/>
      <c r="H15" s="286"/>
      <c r="I15" s="286"/>
      <c r="J15" s="286"/>
      <c r="K15" s="286"/>
      <c r="L15" s="286"/>
      <c r="M15" s="289"/>
    </row>
    <row r="16" spans="2:13" ht="15" customHeight="1" x14ac:dyDescent="0.15">
      <c r="B16" s="276" t="s">
        <v>648</v>
      </c>
      <c r="C16" s="304" t="s">
        <v>649</v>
      </c>
      <c r="D16" s="284"/>
      <c r="E16" s="285"/>
      <c r="F16" s="285"/>
      <c r="G16" s="285"/>
      <c r="H16" s="286"/>
      <c r="I16" s="285"/>
      <c r="J16" s="285"/>
      <c r="K16" s="286"/>
      <c r="L16" s="285"/>
      <c r="M16" s="289"/>
    </row>
    <row r="17" spans="2:13" s="53" customFormat="1" ht="15" customHeight="1" x14ac:dyDescent="0.15">
      <c r="B17" s="277" t="s">
        <v>650</v>
      </c>
      <c r="C17" s="305" t="s">
        <v>651</v>
      </c>
      <c r="D17" s="290" t="s">
        <v>652</v>
      </c>
      <c r="E17" s="286"/>
      <c r="F17" s="286"/>
      <c r="G17" s="286"/>
      <c r="H17" s="286"/>
      <c r="I17" s="286"/>
      <c r="J17" s="286"/>
      <c r="K17" s="286"/>
      <c r="L17" s="286"/>
      <c r="M17" s="289"/>
    </row>
    <row r="18" spans="2:13" ht="15" customHeight="1" x14ac:dyDescent="0.15">
      <c r="B18" s="276" t="s">
        <v>653</v>
      </c>
      <c r="C18" s="304" t="s">
        <v>654</v>
      </c>
      <c r="D18" s="284"/>
      <c r="E18" s="285"/>
      <c r="F18" s="285"/>
      <c r="G18" s="285"/>
      <c r="H18" s="286"/>
      <c r="I18" s="285"/>
      <c r="J18" s="285"/>
      <c r="K18" s="286"/>
      <c r="L18" s="285"/>
      <c r="M18" s="289"/>
    </row>
    <row r="19" spans="2:13" s="53" customFormat="1" ht="15" customHeight="1" x14ac:dyDescent="0.15">
      <c r="B19" s="277" t="s">
        <v>655</v>
      </c>
      <c r="C19" s="305" t="s">
        <v>656</v>
      </c>
      <c r="D19" s="290"/>
      <c r="E19" s="286"/>
      <c r="F19" s="286"/>
      <c r="G19" s="286"/>
      <c r="H19" s="286"/>
      <c r="I19" s="286"/>
      <c r="J19" s="286"/>
      <c r="K19" s="286"/>
      <c r="L19" s="286"/>
      <c r="M19" s="289"/>
    </row>
    <row r="20" spans="2:13" ht="15" customHeight="1" x14ac:dyDescent="0.2">
      <c r="B20" s="276" t="s">
        <v>657</v>
      </c>
      <c r="C20" s="304" t="s">
        <v>658</v>
      </c>
      <c r="D20" s="284"/>
      <c r="E20" s="291"/>
      <c r="F20" s="291"/>
      <c r="G20" s="286"/>
      <c r="H20" s="286"/>
      <c r="I20" s="286"/>
      <c r="J20" s="291"/>
      <c r="K20" s="286"/>
      <c r="L20" s="285"/>
      <c r="M20" s="289"/>
    </row>
    <row r="21" spans="2:13" ht="15" customHeight="1" x14ac:dyDescent="0.15">
      <c r="B21" s="276" t="s">
        <v>659</v>
      </c>
      <c r="C21" s="304" t="s">
        <v>660</v>
      </c>
      <c r="D21" s="284"/>
      <c r="E21" s="285"/>
      <c r="F21" s="285"/>
      <c r="G21" s="285"/>
      <c r="H21" s="286"/>
      <c r="I21" s="285"/>
      <c r="J21" s="285"/>
      <c r="K21" s="286"/>
      <c r="L21" s="285"/>
      <c r="M21" s="289"/>
    </row>
    <row r="22" spans="2:13" ht="15" customHeight="1" x14ac:dyDescent="0.15">
      <c r="B22" s="276" t="s">
        <v>661</v>
      </c>
      <c r="C22" s="304" t="s">
        <v>662</v>
      </c>
      <c r="D22" s="284"/>
      <c r="E22" s="285"/>
      <c r="F22" s="285"/>
      <c r="G22" s="285"/>
      <c r="H22" s="286"/>
      <c r="I22" s="285"/>
      <c r="J22" s="285"/>
      <c r="K22" s="286"/>
      <c r="L22" s="285"/>
      <c r="M22" s="289"/>
    </row>
    <row r="23" spans="2:13" ht="31.5" customHeight="1" x14ac:dyDescent="0.15">
      <c r="B23" s="276" t="s">
        <v>663</v>
      </c>
      <c r="C23" s="486" t="s">
        <v>664</v>
      </c>
      <c r="D23" s="284"/>
      <c r="E23" s="285"/>
      <c r="F23" s="285"/>
      <c r="G23" s="285"/>
      <c r="H23" s="286"/>
      <c r="I23" s="285"/>
      <c r="J23" s="285"/>
      <c r="K23" s="286"/>
      <c r="L23" s="285"/>
      <c r="M23" s="289"/>
    </row>
    <row r="24" spans="2:13" ht="15" customHeight="1" x14ac:dyDescent="0.15">
      <c r="B24" s="276" t="s">
        <v>665</v>
      </c>
      <c r="C24" s="304" t="s">
        <v>666</v>
      </c>
      <c r="D24" s="284"/>
      <c r="E24" s="285"/>
      <c r="F24" s="285"/>
      <c r="G24" s="285"/>
      <c r="H24" s="286"/>
      <c r="I24" s="285"/>
      <c r="J24" s="285"/>
      <c r="K24" s="286"/>
      <c r="L24" s="285"/>
      <c r="M24" s="289"/>
    </row>
    <row r="25" spans="2:13" ht="15" customHeight="1" x14ac:dyDescent="0.2">
      <c r="B25" s="276" t="s">
        <v>667</v>
      </c>
      <c r="C25" s="304" t="s">
        <v>668</v>
      </c>
      <c r="D25" s="284"/>
      <c r="E25" s="285"/>
      <c r="F25" s="285"/>
      <c r="G25" s="285"/>
      <c r="H25" s="286"/>
      <c r="I25" s="285"/>
      <c r="J25" s="285"/>
      <c r="K25" s="286"/>
      <c r="L25" s="285"/>
      <c r="M25" s="289"/>
    </row>
    <row r="26" spans="2:13" ht="15" customHeight="1" x14ac:dyDescent="0.15">
      <c r="B26" s="276" t="s">
        <v>669</v>
      </c>
      <c r="C26" s="304" t="s">
        <v>670</v>
      </c>
      <c r="D26" s="292"/>
      <c r="E26" s="293"/>
      <c r="F26" s="293"/>
      <c r="G26" s="293"/>
      <c r="H26" s="294"/>
      <c r="I26" s="293"/>
      <c r="J26" s="293"/>
      <c r="K26" s="294"/>
      <c r="L26" s="293"/>
      <c r="M26" s="509"/>
    </row>
    <row r="27" spans="2:13" ht="15" customHeight="1" x14ac:dyDescent="0.2">
      <c r="B27" s="276">
        <v>170</v>
      </c>
      <c r="C27" s="279" t="s">
        <v>671</v>
      </c>
      <c r="D27" s="295"/>
      <c r="E27" s="296"/>
      <c r="F27" s="296"/>
      <c r="G27" s="296"/>
      <c r="H27" s="297"/>
      <c r="I27" s="296"/>
      <c r="J27" s="296"/>
      <c r="K27" s="297"/>
      <c r="L27" s="296"/>
      <c r="M27" s="298"/>
    </row>
    <row r="28" spans="2:13" ht="13.5" x14ac:dyDescent="0.25">
      <c r="C28" s="52"/>
      <c r="D28" s="18"/>
      <c r="E28" s="18"/>
      <c r="F28" s="18"/>
      <c r="G28" s="18"/>
      <c r="H28" s="18"/>
      <c r="I28" s="18"/>
    </row>
    <row r="29" spans="2:13" s="55" customFormat="1" ht="13.5" x14ac:dyDescent="0.25">
      <c r="B29" s="18"/>
      <c r="C29" s="18"/>
      <c r="D29" s="18"/>
      <c r="E29" s="18"/>
    </row>
    <row r="30" spans="2:13" s="55" customFormat="1" ht="13.5" x14ac:dyDescent="0.25">
      <c r="B30" s="18"/>
      <c r="C30" s="18"/>
      <c r="D30" s="18"/>
      <c r="E30" s="18"/>
    </row>
    <row r="31" spans="2:13" s="18" customFormat="1" ht="13.5" x14ac:dyDescent="0.25"/>
    <row r="32" spans="2:13" s="18" customFormat="1" ht="13.5" x14ac:dyDescent="0.25"/>
    <row r="33" s="18" customFormat="1" ht="13.5" x14ac:dyDescent="0.25"/>
    <row r="34" s="18" customFormat="1" ht="13.5" x14ac:dyDescent="0.25"/>
    <row r="35" s="18" customFormat="1" ht="14.25" x14ac:dyDescent="0.2"/>
    <row r="36" s="18" customFormat="1" ht="14.25" x14ac:dyDescent="0.2"/>
    <row r="37" s="18" customFormat="1" ht="14.25" x14ac:dyDescent="0.2"/>
    <row r="38" s="18" customFormat="1" ht="14.25" x14ac:dyDescent="0.2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  <row r="53" s="18" customFormat="1" ht="14.25" x14ac:dyDescent="0.2"/>
    <row r="54" s="18" customFormat="1" ht="14.25" x14ac:dyDescent="0.2"/>
    <row r="55" s="18" customFormat="1" ht="14.25" x14ac:dyDescent="0.2"/>
    <row r="56" s="18" customFormat="1" ht="14.25" x14ac:dyDescent="0.2"/>
    <row r="57" s="18" customFormat="1" ht="14.25" x14ac:dyDescent="0.2"/>
    <row r="58" s="18" customFormat="1" ht="14.25" x14ac:dyDescent="0.2"/>
    <row r="59" s="18" customFormat="1" ht="14.25" x14ac:dyDescent="0.2"/>
    <row r="60" s="18" customFormat="1" ht="14.25" x14ac:dyDescent="0.2"/>
    <row r="61" s="18" customFormat="1" ht="14.25" x14ac:dyDescent="0.2"/>
    <row r="62" s="18" customFormat="1" ht="14.25" x14ac:dyDescent="0.2"/>
    <row r="63" s="18" customFormat="1" ht="14.25" x14ac:dyDescent="0.2"/>
    <row r="64" s="18" customFormat="1" ht="14.25" x14ac:dyDescent="0.2"/>
    <row r="65" s="18" customFormat="1" ht="14.25" x14ac:dyDescent="0.2"/>
    <row r="66" s="18" customFormat="1" ht="14.25" x14ac:dyDescent="0.2"/>
    <row r="67" s="18" customFormat="1" ht="14.25" x14ac:dyDescent="0.2"/>
    <row r="68" s="18" customFormat="1" ht="14.25" x14ac:dyDescent="0.2"/>
    <row r="69" s="18" customFormat="1" ht="14.25" x14ac:dyDescent="0.2"/>
    <row r="70" s="18" customFormat="1" ht="14.25" x14ac:dyDescent="0.2"/>
    <row r="71" s="18" customFormat="1" ht="14.25" x14ac:dyDescent="0.2"/>
    <row r="72" s="18" customFormat="1" ht="14.25" x14ac:dyDescent="0.2"/>
    <row r="73" s="18" customFormat="1" ht="14.25" x14ac:dyDescent="0.2"/>
    <row r="74" s="18" customFormat="1" ht="14.25" x14ac:dyDescent="0.2"/>
  </sheetData>
  <mergeCells count="1">
    <mergeCell ref="B2:M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57" orientation="landscape" r:id="rId1"/>
  <headerFooter>
    <oddHeader>&amp;CSV
BILAGA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R69"/>
  <sheetViews>
    <sheetView showGridLines="0" view="pageLayout" topLeftCell="X1" zoomScale="80" zoomScaleNormal="90" zoomScaleSheetLayoutView="70" zoomScalePageLayoutView="80" workbookViewId="0">
      <selection activeCell="C18" sqref="C18"/>
    </sheetView>
  </sheetViews>
  <sheetFormatPr defaultColWidth="9.140625"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18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6.140625" style="36" customWidth="1"/>
    <col min="13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2:18" ht="11.25" thickBot="1" x14ac:dyDescent="0.2"/>
    <row r="2" spans="2:18" s="37" customFormat="1" ht="21.95" customHeight="1" thickBot="1" x14ac:dyDescent="0.2">
      <c r="B2" s="604" t="s">
        <v>672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6"/>
    </row>
    <row r="3" spans="2:18" ht="4.5" customHeight="1" x14ac:dyDescent="0.15">
      <c r="C3" s="38"/>
      <c r="D3" s="39"/>
      <c r="E3" s="39"/>
      <c r="F3" s="39"/>
      <c r="G3" s="39"/>
      <c r="H3" s="39"/>
    </row>
    <row r="4" spans="2:18" ht="15" customHeight="1" x14ac:dyDescent="0.15">
      <c r="C4" s="275" t="s">
        <v>673</v>
      </c>
      <c r="D4" s="40"/>
      <c r="E4" s="39"/>
      <c r="F4" s="39"/>
      <c r="G4" s="39"/>
      <c r="H4" s="39"/>
    </row>
    <row r="5" spans="2:18" ht="5.25" customHeight="1" x14ac:dyDescent="0.15">
      <c r="C5" s="41"/>
    </row>
    <row r="6" spans="2:18" ht="81" customHeight="1" x14ac:dyDescent="0.15">
      <c r="B6" s="299"/>
      <c r="C6" s="300"/>
      <c r="D6" s="303" t="s">
        <v>674</v>
      </c>
      <c r="E6" s="303" t="s">
        <v>675</v>
      </c>
      <c r="F6" s="303" t="s">
        <v>676</v>
      </c>
      <c r="G6" s="303" t="s">
        <v>677</v>
      </c>
      <c r="H6" s="303" t="s">
        <v>678</v>
      </c>
      <c r="I6" s="303" t="s">
        <v>679</v>
      </c>
      <c r="J6" s="303" t="s">
        <v>680</v>
      </c>
      <c r="K6" s="303" t="s">
        <v>681</v>
      </c>
      <c r="L6" s="303" t="s">
        <v>682</v>
      </c>
      <c r="M6" s="303" t="s">
        <v>683</v>
      </c>
      <c r="N6" s="303" t="s">
        <v>684</v>
      </c>
      <c r="O6" s="303" t="s">
        <v>685</v>
      </c>
      <c r="P6" s="303" t="s">
        <v>686</v>
      </c>
      <c r="Q6" s="303" t="s">
        <v>687</v>
      </c>
      <c r="R6" s="303" t="s">
        <v>688</v>
      </c>
    </row>
    <row r="7" spans="2:18" ht="15" customHeight="1" x14ac:dyDescent="0.15">
      <c r="B7" s="301"/>
      <c r="C7" s="302"/>
      <c r="D7" s="278" t="s">
        <v>689</v>
      </c>
      <c r="E7" s="309" t="s">
        <v>690</v>
      </c>
      <c r="F7" s="278" t="s">
        <v>691</v>
      </c>
      <c r="G7" s="278" t="s">
        <v>692</v>
      </c>
      <c r="H7" s="278" t="s">
        <v>693</v>
      </c>
      <c r="I7" s="278" t="s">
        <v>694</v>
      </c>
      <c r="J7" s="278" t="s">
        <v>695</v>
      </c>
      <c r="K7" s="278" t="s">
        <v>696</v>
      </c>
      <c r="L7" s="278" t="s">
        <v>697</v>
      </c>
      <c r="M7" s="278" t="s">
        <v>698</v>
      </c>
      <c r="N7" s="309" t="s">
        <v>699</v>
      </c>
      <c r="O7" s="278" t="s">
        <v>700</v>
      </c>
      <c r="P7" s="278" t="s">
        <v>701</v>
      </c>
      <c r="Q7" s="278">
        <v>125</v>
      </c>
      <c r="R7" s="278" t="s">
        <v>702</v>
      </c>
    </row>
    <row r="8" spans="2:18" ht="15" customHeight="1" x14ac:dyDescent="0.15">
      <c r="B8" s="276" t="s">
        <v>703</v>
      </c>
      <c r="C8" s="306" t="s">
        <v>704</v>
      </c>
      <c r="D8" s="43"/>
      <c r="E8" s="43"/>
      <c r="F8" s="43"/>
      <c r="G8" s="43"/>
      <c r="H8" s="43"/>
      <c r="I8" s="43"/>
      <c r="J8" s="43"/>
      <c r="K8" s="42"/>
      <c r="L8" s="42"/>
      <c r="M8" s="43"/>
      <c r="N8" s="43"/>
      <c r="O8" s="42"/>
      <c r="P8" s="43"/>
      <c r="Q8" s="43"/>
      <c r="R8" s="42"/>
    </row>
    <row r="9" spans="2:18" ht="15" customHeight="1" x14ac:dyDescent="0.15">
      <c r="B9" s="276" t="s">
        <v>705</v>
      </c>
      <c r="C9" s="307" t="s">
        <v>706</v>
      </c>
      <c r="D9" s="46"/>
      <c r="E9" s="44"/>
      <c r="F9" s="45"/>
      <c r="G9" s="44"/>
      <c r="H9" s="46"/>
      <c r="I9" s="44"/>
      <c r="J9" s="44"/>
      <c r="K9" s="44"/>
      <c r="L9" s="44"/>
      <c r="M9" s="44"/>
      <c r="N9" s="46"/>
      <c r="O9" s="46"/>
      <c r="P9" s="44"/>
      <c r="Q9" s="46"/>
      <c r="R9" s="44"/>
    </row>
    <row r="10" spans="2:18" ht="15" customHeight="1" x14ac:dyDescent="0.15">
      <c r="B10" s="276" t="s">
        <v>707</v>
      </c>
      <c r="C10" s="304" t="s">
        <v>708</v>
      </c>
      <c r="D10" s="46"/>
      <c r="E10" s="44"/>
      <c r="F10" s="45"/>
      <c r="G10" s="44"/>
      <c r="H10" s="46"/>
      <c r="I10" s="44"/>
      <c r="J10" s="44"/>
      <c r="K10" s="44"/>
      <c r="L10" s="44"/>
      <c r="M10" s="44"/>
      <c r="N10" s="46"/>
      <c r="O10" s="46"/>
      <c r="P10" s="44"/>
      <c r="Q10" s="46"/>
      <c r="R10" s="44"/>
    </row>
    <row r="11" spans="2:18" ht="15" customHeight="1" x14ac:dyDescent="0.15">
      <c r="B11" s="276" t="s">
        <v>709</v>
      </c>
      <c r="C11" s="305" t="s">
        <v>710</v>
      </c>
      <c r="D11" s="46"/>
      <c r="E11" s="44"/>
      <c r="F11" s="45"/>
      <c r="G11" s="44"/>
      <c r="H11" s="46"/>
      <c r="I11" s="44"/>
      <c r="J11" s="44"/>
      <c r="K11" s="44"/>
      <c r="L11" s="44"/>
      <c r="M11" s="44"/>
      <c r="N11" s="46"/>
      <c r="O11" s="46"/>
      <c r="P11" s="44"/>
      <c r="Q11" s="46"/>
      <c r="R11" s="44"/>
    </row>
    <row r="12" spans="2:18" ht="15" customHeight="1" x14ac:dyDescent="0.15">
      <c r="B12" s="276" t="s">
        <v>711</v>
      </c>
      <c r="C12" s="305" t="s">
        <v>712</v>
      </c>
      <c r="D12" s="46"/>
      <c r="E12" s="44"/>
      <c r="F12" s="45"/>
      <c r="G12" s="44"/>
      <c r="H12" s="46"/>
      <c r="I12" s="44"/>
      <c r="J12" s="44"/>
      <c r="K12" s="44"/>
      <c r="L12" s="44"/>
      <c r="M12" s="44"/>
      <c r="N12" s="46"/>
      <c r="O12" s="46"/>
      <c r="P12" s="44"/>
      <c r="Q12" s="46"/>
      <c r="R12" s="44"/>
    </row>
    <row r="13" spans="2:18" ht="15" customHeight="1" x14ac:dyDescent="0.15">
      <c r="B13" s="276" t="s">
        <v>713</v>
      </c>
      <c r="C13" s="304" t="s">
        <v>714</v>
      </c>
      <c r="D13" s="54"/>
      <c r="E13" s="44"/>
      <c r="F13" s="45"/>
      <c r="G13" s="44"/>
      <c r="H13" s="46"/>
      <c r="I13" s="44"/>
      <c r="J13" s="44"/>
      <c r="K13" s="44"/>
      <c r="L13" s="44"/>
      <c r="M13" s="44"/>
      <c r="N13" s="46"/>
      <c r="O13" s="46"/>
      <c r="P13" s="44"/>
      <c r="Q13" s="46"/>
      <c r="R13" s="44"/>
    </row>
    <row r="14" spans="2:18" ht="15" customHeight="1" x14ac:dyDescent="0.15">
      <c r="B14" s="276" t="s">
        <v>715</v>
      </c>
      <c r="C14" s="305" t="s">
        <v>716</v>
      </c>
      <c r="D14" s="46"/>
      <c r="E14" s="44"/>
      <c r="F14" s="45"/>
      <c r="G14" s="44"/>
      <c r="H14" s="46"/>
      <c r="I14" s="44"/>
      <c r="J14" s="44"/>
      <c r="K14" s="44"/>
      <c r="L14" s="44"/>
      <c r="M14" s="44"/>
      <c r="N14" s="46"/>
      <c r="O14" s="46"/>
      <c r="P14" s="44"/>
      <c r="Q14" s="46"/>
      <c r="R14" s="44"/>
    </row>
    <row r="15" spans="2:18" ht="15" customHeight="1" x14ac:dyDescent="0.15">
      <c r="B15" s="276" t="s">
        <v>717</v>
      </c>
      <c r="C15" s="308" t="s">
        <v>718</v>
      </c>
      <c r="D15" s="46"/>
      <c r="E15" s="44"/>
      <c r="F15" s="45"/>
      <c r="G15" s="44"/>
      <c r="H15" s="46"/>
      <c r="I15" s="44"/>
      <c r="J15" s="44"/>
      <c r="K15" s="44"/>
      <c r="L15" s="44"/>
      <c r="M15" s="44"/>
      <c r="N15" s="46"/>
      <c r="O15" s="46"/>
      <c r="P15" s="44"/>
      <c r="Q15" s="46"/>
      <c r="R15" s="44"/>
    </row>
    <row r="16" spans="2:18" ht="15" customHeight="1" x14ac:dyDescent="0.15">
      <c r="B16" s="276" t="s">
        <v>719</v>
      </c>
      <c r="C16" s="308" t="s">
        <v>720</v>
      </c>
      <c r="D16" s="46"/>
      <c r="E16" s="44"/>
      <c r="F16" s="45"/>
      <c r="G16" s="44"/>
      <c r="H16" s="46"/>
      <c r="I16" s="44"/>
      <c r="J16" s="44"/>
      <c r="K16" s="44"/>
      <c r="L16" s="44"/>
      <c r="M16" s="44"/>
      <c r="N16" s="46"/>
      <c r="O16" s="46"/>
      <c r="P16" s="44"/>
      <c r="Q16" s="46"/>
      <c r="R16" s="44"/>
    </row>
    <row r="17" spans="2:18" ht="15" customHeight="1" x14ac:dyDescent="0.15">
      <c r="B17" s="276" t="s">
        <v>721</v>
      </c>
      <c r="C17" s="305" t="s">
        <v>722</v>
      </c>
      <c r="D17" s="46"/>
      <c r="E17" s="44"/>
      <c r="F17" s="45"/>
      <c r="G17" s="44"/>
      <c r="H17" s="46"/>
      <c r="I17" s="44"/>
      <c r="J17" s="44"/>
      <c r="K17" s="44"/>
      <c r="L17" s="44"/>
      <c r="M17" s="44"/>
      <c r="N17" s="46"/>
      <c r="O17" s="46"/>
      <c r="P17" s="44"/>
      <c r="Q17" s="46"/>
      <c r="R17" s="44"/>
    </row>
    <row r="18" spans="2:18" ht="15" customHeight="1" x14ac:dyDescent="0.15">
      <c r="B18" s="276" t="s">
        <v>723</v>
      </c>
      <c r="C18" s="305" t="s">
        <v>724</v>
      </c>
      <c r="D18" s="46"/>
      <c r="E18" s="44"/>
      <c r="F18" s="45"/>
      <c r="G18" s="44"/>
      <c r="H18" s="46"/>
      <c r="I18" s="44"/>
      <c r="J18" s="44"/>
      <c r="K18" s="44"/>
      <c r="L18" s="44"/>
      <c r="M18" s="44"/>
      <c r="N18" s="46"/>
      <c r="O18" s="46"/>
      <c r="P18" s="44"/>
      <c r="Q18" s="46"/>
      <c r="R18" s="44"/>
    </row>
    <row r="19" spans="2:18" ht="15" customHeight="1" x14ac:dyDescent="0.15">
      <c r="B19" s="276" t="s">
        <v>725</v>
      </c>
      <c r="C19" s="308" t="s">
        <v>726</v>
      </c>
      <c r="D19" s="49"/>
      <c r="E19" s="47"/>
      <c r="F19" s="48"/>
      <c r="G19" s="47"/>
      <c r="H19" s="49"/>
      <c r="I19" s="47"/>
      <c r="J19" s="47"/>
      <c r="K19" s="47"/>
      <c r="L19" s="47"/>
      <c r="M19" s="47"/>
      <c r="N19" s="49"/>
      <c r="O19" s="49"/>
      <c r="P19" s="47"/>
      <c r="Q19" s="49"/>
      <c r="R19" s="47"/>
    </row>
    <row r="20" spans="2:18" ht="15" customHeight="1" x14ac:dyDescent="0.15">
      <c r="B20" s="276" t="s">
        <v>727</v>
      </c>
      <c r="C20" s="308" t="s">
        <v>728</v>
      </c>
      <c r="D20" s="46"/>
      <c r="E20" s="44"/>
      <c r="F20" s="45"/>
      <c r="G20" s="44"/>
      <c r="H20" s="46"/>
      <c r="I20" s="44"/>
      <c r="J20" s="44"/>
      <c r="K20" s="44"/>
      <c r="L20" s="44"/>
      <c r="M20" s="44"/>
      <c r="N20" s="46"/>
      <c r="O20" s="46"/>
      <c r="P20" s="44"/>
      <c r="Q20" s="46"/>
      <c r="R20" s="44"/>
    </row>
    <row r="21" spans="2:18" ht="15" customHeight="1" x14ac:dyDescent="0.2">
      <c r="B21" s="276" t="s">
        <v>729</v>
      </c>
      <c r="C21" s="304" t="s">
        <v>730</v>
      </c>
      <c r="D21" s="310"/>
      <c r="E21" s="311"/>
      <c r="F21" s="312"/>
      <c r="G21" s="311"/>
      <c r="H21" s="310"/>
      <c r="I21" s="311"/>
      <c r="J21" s="311"/>
      <c r="K21" s="311"/>
      <c r="L21" s="311"/>
      <c r="M21" s="311"/>
      <c r="N21" s="310"/>
      <c r="O21" s="311"/>
      <c r="P21" s="311"/>
      <c r="Q21" s="310"/>
      <c r="R21" s="311"/>
    </row>
    <row r="22" spans="2:18" ht="15" customHeight="1" x14ac:dyDescent="0.2">
      <c r="B22" s="276">
        <v>150</v>
      </c>
      <c r="C22" s="279" t="s">
        <v>731</v>
      </c>
      <c r="D22" s="40"/>
      <c r="E22" s="50"/>
      <c r="F22" s="51"/>
      <c r="G22" s="50"/>
      <c r="H22" s="40"/>
      <c r="I22" s="50"/>
      <c r="J22" s="50"/>
      <c r="K22" s="50"/>
      <c r="L22" s="50"/>
      <c r="M22" s="50"/>
      <c r="N22" s="40"/>
      <c r="O22" s="50"/>
      <c r="P22" s="50"/>
      <c r="Q22" s="40"/>
      <c r="R22" s="50"/>
    </row>
    <row r="23" spans="2:18" ht="13.5" x14ac:dyDescent="0.25">
      <c r="C23" s="18"/>
      <c r="D23" s="18"/>
      <c r="E23" s="18"/>
      <c r="F23" s="18"/>
      <c r="G23" s="18"/>
      <c r="H23" s="18"/>
      <c r="I23" s="18"/>
    </row>
    <row r="24" spans="2:18" s="55" customFormat="1" ht="13.5" x14ac:dyDescent="0.25">
      <c r="B24" s="18"/>
      <c r="C24" s="18"/>
      <c r="D24" s="18"/>
      <c r="E24" s="18"/>
    </row>
    <row r="25" spans="2:18" s="55" customFormat="1" ht="13.5" x14ac:dyDescent="0.25">
      <c r="B25" s="18"/>
      <c r="C25" s="18"/>
      <c r="D25" s="18"/>
      <c r="E25" s="18"/>
    </row>
    <row r="26" spans="2:18" s="18" customFormat="1" ht="13.5" x14ac:dyDescent="0.25"/>
    <row r="27" spans="2:18" s="18" customFormat="1" ht="13.5" x14ac:dyDescent="0.25"/>
    <row r="28" spans="2:18" s="18" customFormat="1" ht="13.5" x14ac:dyDescent="0.25"/>
    <row r="29" spans="2:18" s="18" customFormat="1" ht="13.5" x14ac:dyDescent="0.25"/>
    <row r="30" spans="2:18" s="18" customFormat="1" ht="13.5" x14ac:dyDescent="0.25"/>
    <row r="31" spans="2:18" s="18" customFormat="1" ht="13.5" x14ac:dyDescent="0.25"/>
    <row r="32" spans="2:18" s="18" customFormat="1" ht="13.5" x14ac:dyDescent="0.25"/>
    <row r="33" s="18" customFormat="1" ht="13.5" x14ac:dyDescent="0.25"/>
    <row r="34" s="18" customFormat="1" ht="13.5" x14ac:dyDescent="0.25"/>
    <row r="35" s="18" customFormat="1" ht="13.5" x14ac:dyDescent="0.25"/>
    <row r="36" s="18" customFormat="1" ht="13.5" x14ac:dyDescent="0.25"/>
    <row r="37" s="18" customFormat="1" ht="13.5" x14ac:dyDescent="0.25"/>
    <row r="38" s="18" customFormat="1" ht="13.5" x14ac:dyDescent="0.25"/>
    <row r="39" s="18" customFormat="1" ht="14.25" x14ac:dyDescent="0.2"/>
    <row r="40" s="18" customFormat="1" ht="14.25" x14ac:dyDescent="0.2"/>
    <row r="41" s="18" customFormat="1" ht="14.25" x14ac:dyDescent="0.2"/>
    <row r="42" s="18" customFormat="1" ht="14.25" x14ac:dyDescent="0.2"/>
    <row r="43" s="18" customFormat="1" ht="14.25" x14ac:dyDescent="0.2"/>
    <row r="44" s="18" customFormat="1" ht="14.25" x14ac:dyDescent="0.2"/>
    <row r="45" s="18" customFormat="1" ht="14.25" x14ac:dyDescent="0.2"/>
    <row r="46" s="18" customFormat="1" ht="14.25" x14ac:dyDescent="0.2"/>
    <row r="47" s="18" customFormat="1" ht="14.25" x14ac:dyDescent="0.2"/>
    <row r="48" s="18" customFormat="1" ht="14.25" x14ac:dyDescent="0.2"/>
    <row r="49" s="18" customFormat="1" ht="14.25" x14ac:dyDescent="0.2"/>
    <row r="50" s="18" customFormat="1" ht="14.25" x14ac:dyDescent="0.2"/>
    <row r="51" s="18" customFormat="1" ht="14.25" x14ac:dyDescent="0.2"/>
    <row r="52" s="18" customFormat="1" ht="14.25" x14ac:dyDescent="0.2"/>
    <row r="53" s="18" customFormat="1" ht="14.25" x14ac:dyDescent="0.2"/>
    <row r="54" s="18" customFormat="1" ht="14.25" x14ac:dyDescent="0.2"/>
    <row r="55" s="18" customFormat="1" ht="14.25" x14ac:dyDescent="0.2"/>
    <row r="56" s="18" customFormat="1" ht="14.25" x14ac:dyDescent="0.2"/>
    <row r="57" s="18" customFormat="1" ht="14.25" x14ac:dyDescent="0.2"/>
    <row r="58" s="18" customFormat="1" ht="14.25" x14ac:dyDescent="0.2"/>
    <row r="59" s="18" customFormat="1" ht="14.25" x14ac:dyDescent="0.2"/>
    <row r="60" s="18" customFormat="1" ht="14.25" x14ac:dyDescent="0.2"/>
    <row r="61" s="18" customFormat="1" ht="14.25" x14ac:dyDescent="0.2"/>
    <row r="62" s="18" customFormat="1" ht="14.25" x14ac:dyDescent="0.2"/>
    <row r="63" s="18" customFormat="1" ht="14.25" x14ac:dyDescent="0.2"/>
    <row r="64" s="18" customFormat="1" ht="14.25" x14ac:dyDescent="0.2"/>
    <row r="65" s="18" customFormat="1" ht="14.25" x14ac:dyDescent="0.2"/>
    <row r="66" s="18" customFormat="1" ht="14.25" x14ac:dyDescent="0.2"/>
    <row r="67" s="18" customFormat="1" ht="14.25" x14ac:dyDescent="0.2"/>
    <row r="68" s="18" customFormat="1" ht="14.25" x14ac:dyDescent="0.2"/>
    <row r="69" s="18" customFormat="1" ht="14.25" x14ac:dyDescent="0.2"/>
  </sheetData>
  <mergeCells count="1">
    <mergeCell ref="B2:R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41" orientation="landscape" r:id="rId1"/>
  <headerFooter>
    <oddHeader>&amp;CSV
BILAGA I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52"/>
  <sheetViews>
    <sheetView showGridLines="0" zoomScale="80" zoomScaleNormal="80" zoomScaleSheetLayoutView="90" workbookViewId="0">
      <selection activeCell="C24" sqref="C24"/>
    </sheetView>
  </sheetViews>
  <sheetFormatPr defaultColWidth="9.140625" defaultRowHeight="10.5" x14ac:dyDescent="0.15"/>
  <cols>
    <col min="1" max="1" width="1.5703125" style="36" customWidth="1"/>
    <col min="2" max="2" width="6" style="36" customWidth="1"/>
    <col min="3" max="3" width="49.5703125" style="36" customWidth="1"/>
    <col min="4" max="4" width="18.5703125" style="36" customWidth="1"/>
    <col min="5" max="5" width="19.7109375" style="36" customWidth="1"/>
    <col min="6" max="6" width="24.5703125" style="36" customWidth="1"/>
    <col min="7" max="8" width="20.42578125" style="36" customWidth="1"/>
    <col min="9" max="9" width="18.5703125" style="36" customWidth="1"/>
    <col min="10" max="10" width="21.28515625" style="36" customWidth="1"/>
    <col min="11" max="11" width="17.85546875" style="36" customWidth="1"/>
    <col min="12" max="12" width="16.140625" style="36" customWidth="1"/>
    <col min="13" max="14" width="18.140625" style="36" customWidth="1"/>
    <col min="15" max="15" width="20.42578125" style="36" customWidth="1"/>
    <col min="16" max="16" width="18.42578125" style="36" customWidth="1"/>
    <col min="17" max="17" width="19.7109375" style="36" customWidth="1"/>
    <col min="18" max="18" width="15.85546875" style="36" customWidth="1"/>
    <col min="19" max="16384" width="9.140625" style="36"/>
  </cols>
  <sheetData>
    <row r="1" spans="1:8" ht="11.25" thickBot="1" x14ac:dyDescent="0.2"/>
    <row r="2" spans="1:8" s="18" customFormat="1" ht="89.25" customHeight="1" thickBot="1" x14ac:dyDescent="0.25">
      <c r="A2" s="37"/>
      <c r="B2" s="607" t="s">
        <v>732</v>
      </c>
      <c r="C2" s="608"/>
      <c r="D2" s="608"/>
      <c r="E2" s="608"/>
      <c r="F2" s="609"/>
    </row>
    <row r="3" spans="1:8" ht="4.5" customHeight="1" x14ac:dyDescent="0.15">
      <c r="C3" s="38"/>
      <c r="D3" s="39"/>
      <c r="E3" s="39"/>
      <c r="F3" s="39"/>
      <c r="G3" s="39"/>
      <c r="H3" s="39"/>
    </row>
    <row r="4" spans="1:8" ht="15" customHeight="1" x14ac:dyDescent="0.15">
      <c r="C4" s="275" t="s">
        <v>733</v>
      </c>
      <c r="D4" s="40"/>
      <c r="E4" s="511"/>
      <c r="F4" s="39"/>
      <c r="G4" s="39"/>
      <c r="H4" s="39"/>
    </row>
    <row r="5" spans="1:8" ht="5.25" customHeight="1" x14ac:dyDescent="0.15">
      <c r="C5" s="41"/>
    </row>
    <row r="6" spans="1:8" s="55" customFormat="1" ht="15" customHeight="1" x14ac:dyDescent="0.2">
      <c r="A6" s="36"/>
      <c r="B6" s="299"/>
      <c r="C6" s="300"/>
      <c r="D6" s="303" t="s">
        <v>734</v>
      </c>
      <c r="E6" s="303" t="s">
        <v>735</v>
      </c>
      <c r="F6" s="303" t="s">
        <v>736</v>
      </c>
    </row>
    <row r="7" spans="1:8" s="56" customFormat="1" ht="10.5" customHeight="1" x14ac:dyDescent="0.15">
      <c r="A7" s="36"/>
      <c r="B7" s="301"/>
      <c r="C7" s="512"/>
      <c r="D7" s="278" t="s">
        <v>737</v>
      </c>
      <c r="E7" s="278" t="s">
        <v>738</v>
      </c>
      <c r="F7" s="309" t="s">
        <v>739</v>
      </c>
    </row>
    <row r="8" spans="1:8" s="56" customFormat="1" ht="15" customHeight="1" x14ac:dyDescent="0.15">
      <c r="A8" s="36"/>
      <c r="B8" s="525" t="s">
        <v>740</v>
      </c>
      <c r="C8" s="526"/>
      <c r="D8" s="278"/>
      <c r="E8" s="278"/>
      <c r="F8" s="309"/>
    </row>
    <row r="9" spans="1:8" s="55" customFormat="1" ht="14.25" x14ac:dyDescent="0.2">
      <c r="A9" s="36"/>
      <c r="B9" s="276" t="s">
        <v>741</v>
      </c>
      <c r="C9" s="536" t="s">
        <v>742</v>
      </c>
      <c r="D9" s="536"/>
      <c r="E9" s="514"/>
      <c r="F9" s="514"/>
    </row>
    <row r="10" spans="1:8" s="55" customFormat="1" ht="14.25" x14ac:dyDescent="0.2">
      <c r="A10" s="36"/>
      <c r="B10" s="276" t="s">
        <v>743</v>
      </c>
      <c r="C10" s="536" t="s">
        <v>744</v>
      </c>
      <c r="D10" s="536"/>
      <c r="E10" s="515"/>
      <c r="F10" s="515"/>
    </row>
    <row r="11" spans="1:8" s="18" customFormat="1" ht="15" customHeight="1" x14ac:dyDescent="0.2">
      <c r="A11" s="36"/>
      <c r="B11" s="527" t="s">
        <v>745</v>
      </c>
      <c r="C11" s="513"/>
      <c r="D11" s="516"/>
      <c r="E11" s="517"/>
      <c r="F11" s="517"/>
    </row>
    <row r="12" spans="1:8" s="18" customFormat="1" ht="21.75" x14ac:dyDescent="0.2">
      <c r="A12" s="36"/>
      <c r="B12" s="276" t="s">
        <v>746</v>
      </c>
      <c r="C12" s="537" t="s">
        <v>747</v>
      </c>
      <c r="D12" s="536"/>
      <c r="E12" s="518"/>
      <c r="F12" s="518"/>
    </row>
    <row r="13" spans="1:8" s="18" customFormat="1" ht="14.25" x14ac:dyDescent="0.2">
      <c r="A13" s="36"/>
      <c r="B13" s="276" t="s">
        <v>748</v>
      </c>
      <c r="C13" s="536" t="s">
        <v>749</v>
      </c>
      <c r="D13" s="536"/>
      <c r="E13" s="515"/>
      <c r="F13" s="515"/>
    </row>
    <row r="14" spans="1:8" s="18" customFormat="1" ht="15" customHeight="1" x14ac:dyDescent="0.2">
      <c r="A14" s="36"/>
      <c r="B14" s="527" t="s">
        <v>750</v>
      </c>
      <c r="C14" s="513"/>
      <c r="D14" s="516"/>
      <c r="E14" s="517"/>
      <c r="F14" s="519"/>
    </row>
    <row r="15" spans="1:8" s="18" customFormat="1" ht="21.75" x14ac:dyDescent="0.2">
      <c r="A15" s="36"/>
      <c r="B15" s="276" t="s">
        <v>751</v>
      </c>
      <c r="C15" s="537" t="s">
        <v>752</v>
      </c>
      <c r="D15" s="536"/>
      <c r="E15" s="515"/>
      <c r="F15" s="515"/>
    </row>
    <row r="16" spans="1:8" s="18" customFormat="1" ht="21.75" x14ac:dyDescent="0.2">
      <c r="A16" s="36"/>
      <c r="B16" s="276" t="s">
        <v>753</v>
      </c>
      <c r="C16" s="537" t="s">
        <v>754</v>
      </c>
      <c r="D16" s="536"/>
      <c r="E16" s="520"/>
      <c r="F16" s="515"/>
    </row>
    <row r="17" spans="1:6" s="18" customFormat="1" ht="15" customHeight="1" x14ac:dyDescent="0.2">
      <c r="A17" s="36"/>
      <c r="B17" s="527" t="s">
        <v>755</v>
      </c>
      <c r="C17" s="513"/>
      <c r="D17" s="516"/>
      <c r="E17" s="517"/>
      <c r="F17" s="519"/>
    </row>
    <row r="18" spans="1:6" s="18" customFormat="1" ht="14.25" x14ac:dyDescent="0.2">
      <c r="A18" s="36"/>
      <c r="B18" s="276" t="s">
        <v>756</v>
      </c>
      <c r="C18" s="536" t="s">
        <v>757</v>
      </c>
      <c r="D18" s="536"/>
      <c r="E18" s="515"/>
      <c r="F18" s="515"/>
    </row>
    <row r="19" spans="1:6" s="18" customFormat="1" ht="14.25" x14ac:dyDescent="0.2">
      <c r="A19" s="36"/>
      <c r="B19" s="276" t="s">
        <v>758</v>
      </c>
      <c r="C19" s="536" t="s">
        <v>759</v>
      </c>
      <c r="D19" s="536"/>
      <c r="E19" s="515"/>
      <c r="F19" s="515"/>
    </row>
    <row r="20" spans="1:6" s="18" customFormat="1" ht="14.25" x14ac:dyDescent="0.2">
      <c r="A20" s="36"/>
      <c r="B20" s="276" t="s">
        <v>760</v>
      </c>
      <c r="C20" s="536" t="s">
        <v>761</v>
      </c>
      <c r="D20" s="536"/>
      <c r="E20" s="515"/>
      <c r="F20" s="515"/>
    </row>
    <row r="21" spans="1:6" s="18" customFormat="1" ht="21.75" x14ac:dyDescent="0.2">
      <c r="A21" s="36"/>
      <c r="B21" s="276" t="s">
        <v>762</v>
      </c>
      <c r="C21" s="537" t="s">
        <v>763</v>
      </c>
      <c r="D21" s="536"/>
      <c r="E21" s="515"/>
      <c r="F21" s="515"/>
    </row>
    <row r="22" spans="1:6" s="18" customFormat="1" ht="14.25" x14ac:dyDescent="0.2">
      <c r="A22" s="36"/>
      <c r="B22" s="276" t="s">
        <v>764</v>
      </c>
      <c r="C22" s="536" t="s">
        <v>765</v>
      </c>
      <c r="D22" s="515"/>
      <c r="E22" s="536"/>
      <c r="F22" s="515"/>
    </row>
    <row r="23" spans="1:6" s="18" customFormat="1" ht="15" customHeight="1" x14ac:dyDescent="0.2">
      <c r="A23" s="36"/>
      <c r="B23" s="527" t="s">
        <v>766</v>
      </c>
      <c r="C23" s="513"/>
      <c r="D23" s="516"/>
      <c r="E23" s="517"/>
      <c r="F23" s="519"/>
    </row>
    <row r="24" spans="1:6" s="18" customFormat="1" ht="21" customHeight="1" x14ac:dyDescent="0.2">
      <c r="A24" s="36"/>
      <c r="B24" s="276" t="s">
        <v>767</v>
      </c>
      <c r="C24" s="651" t="s">
        <v>768</v>
      </c>
      <c r="D24" s="521"/>
      <c r="E24" s="536"/>
      <c r="F24" s="521"/>
    </row>
    <row r="25" spans="1:6" s="18" customFormat="1" ht="21.75" x14ac:dyDescent="0.2">
      <c r="A25" s="36"/>
      <c r="B25" s="522" t="s">
        <v>769</v>
      </c>
      <c r="C25" s="537" t="s">
        <v>770</v>
      </c>
      <c r="D25" s="521"/>
      <c r="E25" s="536"/>
      <c r="F25" s="521"/>
    </row>
    <row r="26" spans="1:6" s="18" customFormat="1" ht="14.25" x14ac:dyDescent="0.2">
      <c r="A26" s="36"/>
      <c r="B26" s="276">
        <v>140</v>
      </c>
      <c r="C26" s="536" t="s">
        <v>771</v>
      </c>
      <c r="D26" s="523"/>
      <c r="E26" s="536"/>
      <c r="F26" s="523"/>
    </row>
    <row r="27" spans="1:6" s="18" customFormat="1" ht="15" customHeight="1" x14ac:dyDescent="0.2">
      <c r="A27" s="36"/>
      <c r="B27" s="527" t="s">
        <v>772</v>
      </c>
      <c r="C27" s="513"/>
      <c r="D27" s="516"/>
      <c r="E27" s="517"/>
      <c r="F27" s="519"/>
    </row>
    <row r="28" spans="1:6" s="18" customFormat="1" ht="14.25" x14ac:dyDescent="0.2">
      <c r="A28" s="55"/>
      <c r="B28" s="276">
        <v>150</v>
      </c>
      <c r="C28" s="536" t="s">
        <v>773</v>
      </c>
      <c r="D28" s="514"/>
      <c r="E28" s="514"/>
      <c r="F28" s="536"/>
    </row>
    <row r="29" spans="1:6" s="18" customFormat="1" ht="14.25" x14ac:dyDescent="0.2">
      <c r="B29" s="276">
        <v>160</v>
      </c>
      <c r="C29" s="538" t="s">
        <v>774</v>
      </c>
      <c r="D29" s="523"/>
      <c r="E29" s="523"/>
      <c r="F29" s="538"/>
    </row>
    <row r="30" spans="1:6" s="18" customFormat="1" ht="13.5" x14ac:dyDescent="0.25"/>
    <row r="31" spans="1:6" s="18" customFormat="1" ht="13.5" x14ac:dyDescent="0.25"/>
    <row r="32" spans="1:6" s="18" customFormat="1" ht="13.5" x14ac:dyDescent="0.25"/>
    <row r="33" s="18" customFormat="1" ht="13.5" x14ac:dyDescent="0.25"/>
    <row r="34" s="18" customFormat="1" ht="13.5" x14ac:dyDescent="0.25"/>
    <row r="35" s="18" customFormat="1" ht="13.5" x14ac:dyDescent="0.25"/>
    <row r="36" s="18" customFormat="1" ht="13.5" x14ac:dyDescent="0.25"/>
    <row r="37" s="18" customFormat="1" ht="13.5" x14ac:dyDescent="0.25"/>
    <row r="38" s="18" customFormat="1" ht="13.5" x14ac:dyDescent="0.25"/>
    <row r="39" s="18" customFormat="1" ht="13.5" x14ac:dyDescent="0.25"/>
    <row r="40" s="18" customFormat="1" ht="13.5" x14ac:dyDescent="0.25"/>
    <row r="41" s="18" customFormat="1" ht="13.5" x14ac:dyDescent="0.25"/>
    <row r="42" s="18" customFormat="1" ht="13.5" x14ac:dyDescent="0.25"/>
    <row r="43" s="18" customFormat="1" ht="13.5" x14ac:dyDescent="0.25"/>
    <row r="44" s="18" customFormat="1" ht="13.5" x14ac:dyDescent="0.25"/>
    <row r="45" s="18" customFormat="1" ht="13.5" x14ac:dyDescent="0.25"/>
    <row r="46" s="18" customFormat="1" ht="13.5" x14ac:dyDescent="0.25"/>
    <row r="47" s="18" customFormat="1" ht="13.5" x14ac:dyDescent="0.25"/>
    <row r="48" s="18" customFormat="1" ht="13.5" x14ac:dyDescent="0.25"/>
    <row r="49" s="18" customFormat="1" ht="13.5" x14ac:dyDescent="0.25"/>
    <row r="50" s="18" customFormat="1" ht="13.5" x14ac:dyDescent="0.25"/>
    <row r="51" s="18" customFormat="1" ht="13.5" x14ac:dyDescent="0.25"/>
    <row r="52" s="18" customFormat="1" ht="13.5" x14ac:dyDescent="0.25"/>
  </sheetData>
  <mergeCells count="1">
    <mergeCell ref="B2:F2"/>
  </mergeCells>
  <printOptions horizontalCentered="1" verticalCentered="1"/>
  <pageMargins left="0.19685039370078741" right="0" top="0.74803149606299213" bottom="0.74803149606299213" header="0.31496062992125984" footer="0.31496062992125984"/>
  <pageSetup paperSize="9" orientation="landscape" r:id="rId1"/>
  <headerFooter>
    <oddHeader>&amp;CSV
BILAGA I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M54"/>
  <sheetViews>
    <sheetView showGridLines="0" zoomScale="50" zoomScaleNormal="50" zoomScaleSheetLayoutView="55" workbookViewId="0">
      <selection activeCell="D50" sqref="D50"/>
    </sheetView>
  </sheetViews>
  <sheetFormatPr defaultColWidth="13.28515625" defaultRowHeight="12.75" x14ac:dyDescent="0.2"/>
  <cols>
    <col min="1" max="1" width="2.5703125" style="70" customWidth="1"/>
    <col min="2" max="2" width="13.28515625" style="72" customWidth="1"/>
    <col min="3" max="3" width="8.5703125" style="70" customWidth="1"/>
    <col min="4" max="4" width="7.140625" style="70" customWidth="1"/>
    <col min="5" max="5" width="32.28515625" style="70" customWidth="1"/>
    <col min="6" max="6" width="63.5703125" style="70" customWidth="1"/>
    <col min="7" max="11" width="22.7109375" style="73" customWidth="1"/>
    <col min="12" max="12" width="22.7109375" style="70" customWidth="1"/>
    <col min="13" max="13" width="23.5703125" style="70" customWidth="1"/>
    <col min="14" max="254" width="11.42578125" style="70" customWidth="1"/>
    <col min="255" max="16384" width="13.28515625" style="70"/>
  </cols>
  <sheetData>
    <row r="1" spans="2:13" ht="13.5" thickBot="1" x14ac:dyDescent="0.25"/>
    <row r="2" spans="2:13" s="57" customFormat="1" ht="36" customHeight="1" thickBot="1" x14ac:dyDescent="0.3">
      <c r="B2" s="610" t="s">
        <v>775</v>
      </c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2"/>
    </row>
    <row r="3" spans="2:13" s="173" customFormat="1" ht="9" customHeight="1" x14ac:dyDescent="0.25"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2:13" s="60" customFormat="1" ht="29.25" customHeight="1" x14ac:dyDescent="0.25">
      <c r="B4" s="58"/>
      <c r="C4" s="59" t="s">
        <v>776</v>
      </c>
      <c r="E4" s="61"/>
      <c r="F4" s="146"/>
      <c r="G4" s="62"/>
      <c r="H4" s="62"/>
      <c r="I4" s="63"/>
      <c r="J4" s="63"/>
      <c r="K4" s="63"/>
    </row>
    <row r="5" spans="2:13" s="60" customFormat="1" ht="9.75" customHeight="1" thickBot="1" x14ac:dyDescent="0.3">
      <c r="B5" s="58"/>
      <c r="C5" s="64"/>
      <c r="E5" s="61"/>
      <c r="F5" s="65"/>
      <c r="G5" s="62"/>
      <c r="H5" s="66"/>
      <c r="I5" s="63"/>
      <c r="J5" s="63"/>
      <c r="K5" s="63"/>
    </row>
    <row r="6" spans="2:13" ht="15.75" customHeight="1" x14ac:dyDescent="0.2">
      <c r="B6" s="181"/>
      <c r="C6" s="182"/>
      <c r="D6" s="182"/>
      <c r="E6" s="182"/>
      <c r="F6" s="183"/>
      <c r="G6" s="616" t="s">
        <v>777</v>
      </c>
      <c r="H6" s="616"/>
      <c r="I6" s="616"/>
      <c r="J6" s="616"/>
      <c r="K6" s="617"/>
      <c r="L6" s="618" t="s">
        <v>778</v>
      </c>
      <c r="M6" s="621" t="s">
        <v>779</v>
      </c>
    </row>
    <row r="7" spans="2:13" ht="67.5" customHeight="1" x14ac:dyDescent="0.2">
      <c r="B7" s="184"/>
      <c r="C7" s="185"/>
      <c r="D7" s="185"/>
      <c r="E7" s="185"/>
      <c r="F7" s="186"/>
      <c r="G7" s="623" t="s">
        <v>780</v>
      </c>
      <c r="H7" s="624"/>
      <c r="I7" s="625" t="s">
        <v>781</v>
      </c>
      <c r="J7" s="624"/>
      <c r="K7" s="626" t="s">
        <v>782</v>
      </c>
      <c r="L7" s="619"/>
      <c r="M7" s="622"/>
    </row>
    <row r="8" spans="2:13" ht="49.5" customHeight="1" x14ac:dyDescent="0.2">
      <c r="B8" s="184"/>
      <c r="C8" s="185"/>
      <c r="D8" s="185"/>
      <c r="E8" s="185"/>
      <c r="F8" s="186"/>
      <c r="G8" s="175" t="s">
        <v>783</v>
      </c>
      <c r="H8" s="176" t="s">
        <v>784</v>
      </c>
      <c r="I8" s="177" t="s">
        <v>785</v>
      </c>
      <c r="J8" s="177" t="s">
        <v>786</v>
      </c>
      <c r="K8" s="620"/>
      <c r="L8" s="620"/>
      <c r="M8" s="622"/>
    </row>
    <row r="9" spans="2:13" ht="20.25" customHeight="1" x14ac:dyDescent="0.2">
      <c r="B9" s="187"/>
      <c r="C9" s="188"/>
      <c r="D9" s="188"/>
      <c r="E9" s="188"/>
      <c r="F9" s="189"/>
      <c r="G9" s="178" t="s">
        <v>787</v>
      </c>
      <c r="H9" s="179" t="s">
        <v>788</v>
      </c>
      <c r="I9" s="180" t="s">
        <v>789</v>
      </c>
      <c r="J9" s="180" t="s">
        <v>790</v>
      </c>
      <c r="K9" s="180" t="s">
        <v>791</v>
      </c>
      <c r="L9" s="190" t="s">
        <v>792</v>
      </c>
      <c r="M9" s="191" t="s">
        <v>793</v>
      </c>
    </row>
    <row r="10" spans="2:13" s="71" customFormat="1" ht="24.95" customHeight="1" x14ac:dyDescent="0.2">
      <c r="B10" s="214" t="s">
        <v>794</v>
      </c>
      <c r="C10" s="192" t="s">
        <v>795</v>
      </c>
      <c r="D10" s="193"/>
      <c r="E10" s="193"/>
      <c r="F10" s="194"/>
      <c r="G10" s="242"/>
      <c r="H10" s="243"/>
      <c r="I10" s="244"/>
      <c r="J10" s="244"/>
      <c r="K10" s="244"/>
      <c r="L10" s="245"/>
      <c r="M10" s="246" t="s">
        <v>796</v>
      </c>
    </row>
    <row r="11" spans="2:13" s="71" customFormat="1" ht="24.95" customHeight="1" x14ac:dyDescent="0.2">
      <c r="B11" s="153" t="s">
        <v>797</v>
      </c>
      <c r="C11" s="195" t="s">
        <v>798</v>
      </c>
      <c r="D11" s="196"/>
      <c r="E11" s="196"/>
      <c r="F11" s="197"/>
      <c r="G11" s="247"/>
      <c r="H11" s="248"/>
      <c r="I11" s="249"/>
      <c r="J11" s="249"/>
      <c r="K11" s="249"/>
      <c r="L11" s="250"/>
      <c r="M11" s="251"/>
    </row>
    <row r="12" spans="2:13" s="71" customFormat="1" ht="24.95" customHeight="1" x14ac:dyDescent="0.2">
      <c r="B12" s="153" t="s">
        <v>799</v>
      </c>
      <c r="C12" s="613" t="s">
        <v>800</v>
      </c>
      <c r="D12" s="614"/>
      <c r="E12" s="614"/>
      <c r="F12" s="615"/>
      <c r="G12" s="219"/>
      <c r="H12" s="252"/>
      <c r="I12" s="249"/>
      <c r="J12" s="249"/>
      <c r="K12" s="249"/>
      <c r="L12" s="253"/>
      <c r="M12" s="254"/>
    </row>
    <row r="13" spans="2:13" s="71" customFormat="1" ht="24.95" customHeight="1" x14ac:dyDescent="0.2">
      <c r="B13" s="153" t="s">
        <v>801</v>
      </c>
      <c r="C13" s="613" t="s">
        <v>802</v>
      </c>
      <c r="D13" s="614"/>
      <c r="E13" s="614"/>
      <c r="F13" s="615"/>
      <c r="G13" s="219"/>
      <c r="H13" s="252"/>
      <c r="I13" s="249"/>
      <c r="J13" s="249"/>
      <c r="K13" s="249"/>
      <c r="L13" s="253"/>
      <c r="M13" s="254"/>
    </row>
    <row r="14" spans="2:13" ht="24.95" customHeight="1" x14ac:dyDescent="0.2">
      <c r="B14" s="215" t="s">
        <v>803</v>
      </c>
      <c r="C14" s="166" t="s">
        <v>804</v>
      </c>
      <c r="D14" s="168"/>
      <c r="E14" s="168"/>
      <c r="F14" s="198"/>
      <c r="G14" s="219"/>
      <c r="H14" s="252"/>
      <c r="I14" s="252"/>
      <c r="J14" s="252"/>
      <c r="K14" s="252"/>
      <c r="L14" s="255"/>
      <c r="M14" s="251"/>
    </row>
    <row r="15" spans="2:13" ht="24.95" customHeight="1" x14ac:dyDescent="0.3">
      <c r="B15" s="215" t="s">
        <v>805</v>
      </c>
      <c r="C15" s="199" t="s">
        <v>806</v>
      </c>
      <c r="D15" s="168"/>
      <c r="E15" s="168"/>
      <c r="F15" s="200"/>
      <c r="G15" s="219"/>
      <c r="H15" s="252"/>
      <c r="I15" s="252"/>
      <c r="J15" s="252"/>
      <c r="K15" s="256"/>
      <c r="L15" s="257"/>
      <c r="M15" s="251"/>
    </row>
    <row r="16" spans="2:13" ht="24.95" customHeight="1" x14ac:dyDescent="0.2">
      <c r="B16" s="215" t="s">
        <v>807</v>
      </c>
      <c r="C16" s="201"/>
      <c r="D16" s="168" t="s">
        <v>808</v>
      </c>
      <c r="E16" s="168"/>
      <c r="F16" s="200"/>
      <c r="G16" s="258"/>
      <c r="H16" s="256"/>
      <c r="I16" s="252"/>
      <c r="J16" s="252"/>
      <c r="K16" s="256"/>
      <c r="L16" s="257"/>
      <c r="M16" s="251"/>
    </row>
    <row r="17" spans="2:13" ht="24.95" customHeight="1" x14ac:dyDescent="0.2">
      <c r="B17" s="215" t="s">
        <v>809</v>
      </c>
      <c r="C17" s="201"/>
      <c r="D17" s="168" t="s">
        <v>810</v>
      </c>
      <c r="E17" s="168"/>
      <c r="F17" s="200"/>
      <c r="G17" s="258"/>
      <c r="H17" s="256"/>
      <c r="I17" s="252"/>
      <c r="J17" s="252"/>
      <c r="K17" s="256"/>
      <c r="L17" s="257"/>
      <c r="M17" s="251"/>
    </row>
    <row r="18" spans="2:13" ht="24.95" customHeight="1" x14ac:dyDescent="0.2">
      <c r="B18" s="215" t="s">
        <v>811</v>
      </c>
      <c r="C18" s="201"/>
      <c r="D18" s="168" t="s">
        <v>812</v>
      </c>
      <c r="E18" s="168"/>
      <c r="F18" s="200"/>
      <c r="G18" s="258"/>
      <c r="H18" s="256"/>
      <c r="I18" s="252"/>
      <c r="J18" s="252"/>
      <c r="K18" s="256"/>
      <c r="L18" s="257"/>
      <c r="M18" s="251"/>
    </row>
    <row r="19" spans="2:13" ht="24.95" customHeight="1" x14ac:dyDescent="0.2">
      <c r="B19" s="215" t="s">
        <v>813</v>
      </c>
      <c r="C19" s="201"/>
      <c r="D19" s="168" t="s">
        <v>814</v>
      </c>
      <c r="E19" s="168"/>
      <c r="F19" s="200"/>
      <c r="G19" s="258"/>
      <c r="H19" s="256"/>
      <c r="I19" s="252"/>
      <c r="J19" s="252"/>
      <c r="K19" s="256"/>
      <c r="L19" s="257"/>
      <c r="M19" s="251"/>
    </row>
    <row r="20" spans="2:13" ht="24.95" customHeight="1" x14ac:dyDescent="0.3">
      <c r="B20" s="215" t="s">
        <v>815</v>
      </c>
      <c r="C20" s="199" t="s">
        <v>816</v>
      </c>
      <c r="D20" s="168"/>
      <c r="E20" s="168"/>
      <c r="F20" s="200"/>
      <c r="G20" s="219"/>
      <c r="H20" s="252"/>
      <c r="I20" s="252"/>
      <c r="J20" s="252"/>
      <c r="K20" s="256"/>
      <c r="L20" s="257"/>
      <c r="M20" s="251"/>
    </row>
    <row r="21" spans="2:13" ht="24.95" customHeight="1" x14ac:dyDescent="0.2">
      <c r="B21" s="215" t="s">
        <v>817</v>
      </c>
      <c r="C21" s="201"/>
      <c r="D21" s="168" t="s">
        <v>818</v>
      </c>
      <c r="E21" s="168"/>
      <c r="F21" s="200"/>
      <c r="G21" s="258"/>
      <c r="H21" s="256"/>
      <c r="I21" s="252"/>
      <c r="J21" s="252"/>
      <c r="K21" s="256"/>
      <c r="L21" s="257"/>
      <c r="M21" s="251"/>
    </row>
    <row r="22" spans="2:13" ht="24.95" customHeight="1" x14ac:dyDescent="0.2">
      <c r="B22" s="215" t="s">
        <v>819</v>
      </c>
      <c r="C22" s="201"/>
      <c r="D22" s="168" t="s">
        <v>820</v>
      </c>
      <c r="E22" s="168"/>
      <c r="F22" s="200"/>
      <c r="G22" s="258"/>
      <c r="H22" s="256"/>
      <c r="I22" s="252"/>
      <c r="J22" s="252"/>
      <c r="K22" s="256"/>
      <c r="L22" s="257"/>
      <c r="M22" s="251"/>
    </row>
    <row r="23" spans="2:13" ht="24.95" customHeight="1" x14ac:dyDescent="0.2">
      <c r="B23" s="215" t="s">
        <v>821</v>
      </c>
      <c r="C23" s="201"/>
      <c r="D23" s="168" t="s">
        <v>822</v>
      </c>
      <c r="E23" s="168"/>
      <c r="F23" s="200"/>
      <c r="G23" s="258"/>
      <c r="H23" s="256"/>
      <c r="I23" s="252"/>
      <c r="J23" s="252"/>
      <c r="K23" s="256"/>
      <c r="L23" s="257"/>
      <c r="M23" s="251"/>
    </row>
    <row r="24" spans="2:13" ht="24.95" customHeight="1" x14ac:dyDescent="0.3">
      <c r="B24" s="215" t="s">
        <v>823</v>
      </c>
      <c r="C24" s="199" t="s">
        <v>824</v>
      </c>
      <c r="D24" s="168"/>
      <c r="E24" s="168"/>
      <c r="F24" s="200"/>
      <c r="G24" s="219"/>
      <c r="H24" s="252"/>
      <c r="I24" s="252"/>
      <c r="J24" s="252"/>
      <c r="K24" s="256"/>
      <c r="L24" s="257"/>
      <c r="M24" s="251"/>
    </row>
    <row r="25" spans="2:13" ht="24.95" customHeight="1" x14ac:dyDescent="0.2">
      <c r="B25" s="215" t="s">
        <v>825</v>
      </c>
      <c r="C25" s="201"/>
      <c r="D25" s="168" t="s">
        <v>826</v>
      </c>
      <c r="E25" s="168"/>
      <c r="F25" s="200"/>
      <c r="G25" s="258"/>
      <c r="H25" s="256"/>
      <c r="I25" s="252"/>
      <c r="J25" s="252"/>
      <c r="K25" s="256"/>
      <c r="L25" s="257"/>
      <c r="M25" s="251"/>
    </row>
    <row r="26" spans="2:13" ht="24.95" customHeight="1" x14ac:dyDescent="0.2">
      <c r="B26" s="215" t="s">
        <v>827</v>
      </c>
      <c r="C26" s="201"/>
      <c r="D26" s="168" t="s">
        <v>828</v>
      </c>
      <c r="E26" s="168"/>
      <c r="F26" s="200"/>
      <c r="G26" s="258"/>
      <c r="H26" s="256"/>
      <c r="I26" s="252"/>
      <c r="J26" s="252"/>
      <c r="K26" s="256"/>
      <c r="L26" s="257"/>
      <c r="M26" s="251"/>
    </row>
    <row r="27" spans="2:13" ht="24.95" customHeight="1" x14ac:dyDescent="0.2">
      <c r="B27" s="215" t="s">
        <v>829</v>
      </c>
      <c r="C27" s="201"/>
      <c r="D27" s="168" t="s">
        <v>830</v>
      </c>
      <c r="E27" s="168"/>
      <c r="F27" s="200"/>
      <c r="G27" s="258"/>
      <c r="H27" s="256"/>
      <c r="I27" s="252"/>
      <c r="J27" s="252"/>
      <c r="K27" s="256"/>
      <c r="L27" s="257"/>
      <c r="M27" s="251"/>
    </row>
    <row r="28" spans="2:13" ht="24.95" customHeight="1" x14ac:dyDescent="0.2">
      <c r="B28" s="215" t="s">
        <v>831</v>
      </c>
      <c r="C28" s="201"/>
      <c r="D28" s="168" t="s">
        <v>832</v>
      </c>
      <c r="E28" s="168"/>
      <c r="F28" s="200"/>
      <c r="G28" s="258"/>
      <c r="H28" s="256"/>
      <c r="I28" s="252"/>
      <c r="J28" s="252"/>
      <c r="K28" s="256"/>
      <c r="L28" s="257"/>
      <c r="M28" s="251"/>
    </row>
    <row r="29" spans="2:13" ht="24.95" customHeight="1" x14ac:dyDescent="0.2">
      <c r="B29" s="215" t="s">
        <v>833</v>
      </c>
      <c r="C29" s="201"/>
      <c r="D29" s="168" t="s">
        <v>834</v>
      </c>
      <c r="E29" s="168"/>
      <c r="F29" s="200"/>
      <c r="G29" s="258"/>
      <c r="H29" s="256"/>
      <c r="I29" s="252"/>
      <c r="J29" s="252"/>
      <c r="K29" s="256"/>
      <c r="L29" s="257"/>
      <c r="M29" s="251"/>
    </row>
    <row r="30" spans="2:13" ht="24.95" customHeight="1" x14ac:dyDescent="0.2">
      <c r="B30" s="215" t="s">
        <v>835</v>
      </c>
      <c r="C30" s="201"/>
      <c r="D30" s="168" t="s">
        <v>836</v>
      </c>
      <c r="E30" s="168"/>
      <c r="F30" s="200"/>
      <c r="G30" s="258"/>
      <c r="H30" s="256"/>
      <c r="I30" s="252"/>
      <c r="J30" s="252"/>
      <c r="K30" s="256"/>
      <c r="L30" s="257"/>
      <c r="M30" s="251"/>
    </row>
    <row r="31" spans="2:13" ht="24.95" customHeight="1" x14ac:dyDescent="0.2">
      <c r="B31" s="215" t="s">
        <v>837</v>
      </c>
      <c r="C31" s="201"/>
      <c r="D31" s="168" t="s">
        <v>838</v>
      </c>
      <c r="E31" s="168"/>
      <c r="F31" s="200"/>
      <c r="G31" s="258"/>
      <c r="H31" s="256"/>
      <c r="I31" s="252"/>
      <c r="J31" s="252"/>
      <c r="K31" s="256"/>
      <c r="L31" s="257"/>
      <c r="M31" s="251"/>
    </row>
    <row r="32" spans="2:13" ht="24.95" customHeight="1" x14ac:dyDescent="0.2">
      <c r="B32" s="215" t="s">
        <v>839</v>
      </c>
      <c r="C32" s="201"/>
      <c r="D32" s="168" t="s">
        <v>840</v>
      </c>
      <c r="E32" s="168"/>
      <c r="F32" s="200"/>
      <c r="G32" s="258"/>
      <c r="H32" s="256"/>
      <c r="I32" s="252"/>
      <c r="J32" s="252"/>
      <c r="K32" s="256"/>
      <c r="L32" s="256"/>
      <c r="M32" s="259"/>
    </row>
    <row r="33" spans="2:13" ht="24.95" customHeight="1" x14ac:dyDescent="0.2">
      <c r="B33" s="215" t="s">
        <v>841</v>
      </c>
      <c r="C33" s="166" t="s">
        <v>842</v>
      </c>
      <c r="D33" s="168"/>
      <c r="E33" s="168"/>
      <c r="F33" s="198"/>
      <c r="G33" s="260"/>
      <c r="H33" s="261"/>
      <c r="I33" s="252"/>
      <c r="J33" s="252"/>
      <c r="K33" s="252"/>
      <c r="L33" s="262"/>
      <c r="M33" s="251"/>
    </row>
    <row r="34" spans="2:13" ht="24.95" customHeight="1" x14ac:dyDescent="0.2">
      <c r="B34" s="215" t="s">
        <v>843</v>
      </c>
      <c r="C34" s="199" t="s">
        <v>844</v>
      </c>
      <c r="D34" s="202"/>
      <c r="E34" s="168"/>
      <c r="F34" s="198"/>
      <c r="G34" s="260"/>
      <c r="H34" s="261"/>
      <c r="I34" s="252"/>
      <c r="J34" s="252"/>
      <c r="K34" s="256"/>
      <c r="L34" s="257"/>
      <c r="M34" s="251"/>
    </row>
    <row r="35" spans="2:13" ht="24.95" customHeight="1" x14ac:dyDescent="0.2">
      <c r="B35" s="215" t="s">
        <v>845</v>
      </c>
      <c r="C35" s="199" t="s">
        <v>846</v>
      </c>
      <c r="D35" s="202"/>
      <c r="E35" s="168"/>
      <c r="F35" s="198"/>
      <c r="G35" s="260"/>
      <c r="H35" s="261"/>
      <c r="I35" s="252"/>
      <c r="J35" s="252"/>
      <c r="K35" s="256"/>
      <c r="L35" s="257"/>
      <c r="M35" s="251"/>
    </row>
    <row r="36" spans="2:13" ht="24.95" customHeight="1" x14ac:dyDescent="0.2">
      <c r="B36" s="215" t="s">
        <v>847</v>
      </c>
      <c r="C36" s="199" t="s">
        <v>848</v>
      </c>
      <c r="D36" s="202"/>
      <c r="E36" s="168"/>
      <c r="F36" s="198"/>
      <c r="G36" s="260"/>
      <c r="H36" s="261"/>
      <c r="I36" s="252"/>
      <c r="J36" s="252"/>
      <c r="K36" s="256"/>
      <c r="L36" s="257"/>
      <c r="M36" s="251"/>
    </row>
    <row r="37" spans="2:13" ht="24.95" customHeight="1" x14ac:dyDescent="0.2">
      <c r="B37" s="215" t="s">
        <v>849</v>
      </c>
      <c r="C37" s="195" t="s">
        <v>850</v>
      </c>
      <c r="D37" s="168"/>
      <c r="E37" s="168"/>
      <c r="F37" s="198"/>
      <c r="G37" s="219"/>
      <c r="H37" s="261"/>
      <c r="I37" s="252"/>
      <c r="J37" s="252"/>
      <c r="K37" s="252"/>
      <c r="L37" s="255"/>
      <c r="M37" s="251"/>
    </row>
    <row r="38" spans="2:13" ht="24.95" customHeight="1" x14ac:dyDescent="0.2">
      <c r="B38" s="215">
        <v>251</v>
      </c>
      <c r="C38" s="203" t="s">
        <v>851</v>
      </c>
      <c r="D38" s="204"/>
      <c r="E38" s="204"/>
      <c r="F38" s="205"/>
      <c r="G38" s="263"/>
      <c r="H38" s="264"/>
      <c r="I38" s="265"/>
      <c r="J38" s="265"/>
      <c r="K38" s="265"/>
      <c r="L38" s="255"/>
      <c r="M38" s="251"/>
    </row>
    <row r="39" spans="2:13" ht="24.95" customHeight="1" x14ac:dyDescent="0.2">
      <c r="B39" s="215" t="s">
        <v>852</v>
      </c>
      <c r="C39" s="207" t="s">
        <v>853</v>
      </c>
      <c r="D39" s="208"/>
      <c r="E39" s="208"/>
      <c r="F39" s="209"/>
      <c r="G39" s="219"/>
      <c r="H39" s="261"/>
      <c r="I39" s="252"/>
      <c r="J39" s="252"/>
      <c r="K39" s="252"/>
      <c r="L39" s="255"/>
      <c r="M39" s="251"/>
    </row>
    <row r="40" spans="2:13" ht="24.95" customHeight="1" x14ac:dyDescent="0.2">
      <c r="B40" s="215" t="s">
        <v>854</v>
      </c>
      <c r="C40" s="207" t="s">
        <v>855</v>
      </c>
      <c r="D40" s="204"/>
      <c r="E40" s="204"/>
      <c r="F40" s="210"/>
      <c r="G40" s="219"/>
      <c r="H40" s="261"/>
      <c r="I40" s="252"/>
      <c r="J40" s="252"/>
      <c r="K40" s="252"/>
      <c r="L40" s="255"/>
      <c r="M40" s="251"/>
    </row>
    <row r="41" spans="2:13" ht="24.95" customHeight="1" x14ac:dyDescent="0.2">
      <c r="B41" s="215" t="s">
        <v>856</v>
      </c>
      <c r="C41" s="211" t="s">
        <v>857</v>
      </c>
      <c r="D41" s="204"/>
      <c r="E41" s="212"/>
      <c r="F41" s="210"/>
      <c r="G41" s="219"/>
      <c r="H41" s="261"/>
      <c r="I41" s="252"/>
      <c r="J41" s="252"/>
      <c r="K41" s="266"/>
      <c r="L41" s="255"/>
      <c r="M41" s="251"/>
    </row>
    <row r="42" spans="2:13" ht="24.95" customHeight="1" x14ac:dyDescent="0.2">
      <c r="B42" s="215" t="s">
        <v>858</v>
      </c>
      <c r="C42" s="211" t="s">
        <v>859</v>
      </c>
      <c r="D42" s="204"/>
      <c r="E42" s="212"/>
      <c r="F42" s="210"/>
      <c r="G42" s="219"/>
      <c r="H42" s="261"/>
      <c r="I42" s="252"/>
      <c r="J42" s="252"/>
      <c r="K42" s="266"/>
      <c r="L42" s="255"/>
      <c r="M42" s="251"/>
    </row>
    <row r="43" spans="2:13" ht="24.95" customHeight="1" x14ac:dyDescent="0.2">
      <c r="B43" s="215" t="s">
        <v>860</v>
      </c>
      <c r="C43" s="211" t="s">
        <v>861</v>
      </c>
      <c r="D43" s="204"/>
      <c r="E43" s="212"/>
      <c r="F43" s="210"/>
      <c r="G43" s="219"/>
      <c r="H43" s="261"/>
      <c r="I43" s="252"/>
      <c r="J43" s="252"/>
      <c r="K43" s="266"/>
      <c r="L43" s="255"/>
      <c r="M43" s="251"/>
    </row>
    <row r="44" spans="2:13" ht="24.95" customHeight="1" x14ac:dyDescent="0.2">
      <c r="B44" s="215" t="s">
        <v>862</v>
      </c>
      <c r="C44" s="207" t="s">
        <v>863</v>
      </c>
      <c r="D44" s="204"/>
      <c r="E44" s="204"/>
      <c r="F44" s="210"/>
      <c r="G44" s="219"/>
      <c r="H44" s="261"/>
      <c r="I44" s="252"/>
      <c r="J44" s="252"/>
      <c r="K44" s="266"/>
      <c r="L44" s="255"/>
      <c r="M44" s="251"/>
    </row>
    <row r="45" spans="2:13" ht="24.95" customHeight="1" x14ac:dyDescent="0.2">
      <c r="B45" s="215" t="s">
        <v>864</v>
      </c>
      <c r="C45" s="207" t="s">
        <v>865</v>
      </c>
      <c r="D45" s="204"/>
      <c r="E45" s="204"/>
      <c r="F45" s="210"/>
      <c r="G45" s="219"/>
      <c r="H45" s="261"/>
      <c r="I45" s="252"/>
      <c r="J45" s="252"/>
      <c r="K45" s="266"/>
      <c r="L45" s="255"/>
      <c r="M45" s="251"/>
    </row>
    <row r="46" spans="2:13" ht="24.95" customHeight="1" x14ac:dyDescent="0.2">
      <c r="B46" s="215" t="s">
        <v>866</v>
      </c>
      <c r="C46" s="213" t="s">
        <v>867</v>
      </c>
      <c r="D46" s="204"/>
      <c r="E46" s="204"/>
      <c r="F46" s="210"/>
      <c r="G46" s="219"/>
      <c r="H46" s="261"/>
      <c r="I46" s="252"/>
      <c r="J46" s="252"/>
      <c r="K46" s="266"/>
      <c r="L46" s="255"/>
      <c r="M46" s="267"/>
    </row>
    <row r="47" spans="2:13" ht="24.95" customHeight="1" x14ac:dyDescent="0.2">
      <c r="B47" s="215">
        <v>325</v>
      </c>
      <c r="C47" s="203" t="s">
        <v>868</v>
      </c>
      <c r="D47" s="206"/>
      <c r="E47" s="204"/>
      <c r="F47" s="205"/>
      <c r="G47" s="263"/>
      <c r="H47" s="264"/>
      <c r="I47" s="265"/>
      <c r="J47" s="265"/>
      <c r="K47" s="265"/>
      <c r="L47" s="255"/>
      <c r="M47" s="267"/>
    </row>
    <row r="48" spans="2:13" ht="24.95" customHeight="1" x14ac:dyDescent="0.2">
      <c r="B48" s="215">
        <v>330</v>
      </c>
      <c r="C48" s="203" t="s">
        <v>869</v>
      </c>
      <c r="D48" s="206"/>
      <c r="E48" s="204"/>
      <c r="F48" s="205"/>
      <c r="G48" s="263"/>
      <c r="H48" s="264"/>
      <c r="I48" s="265"/>
      <c r="J48" s="265"/>
      <c r="K48" s="265"/>
      <c r="L48" s="255"/>
      <c r="M48" s="267"/>
    </row>
    <row r="49" spans="2:13" ht="24.95" customHeight="1" x14ac:dyDescent="0.2">
      <c r="B49" s="215" t="s">
        <v>870</v>
      </c>
      <c r="C49" s="201" t="s">
        <v>871</v>
      </c>
      <c r="D49" s="167"/>
      <c r="E49" s="168"/>
      <c r="F49" s="169"/>
      <c r="G49" s="268"/>
      <c r="H49" s="269"/>
      <c r="I49" s="270"/>
      <c r="J49" s="270"/>
      <c r="K49" s="270"/>
      <c r="L49" s="236"/>
      <c r="M49" s="267"/>
    </row>
    <row r="50" spans="2:13" ht="24.95" customHeight="1" x14ac:dyDescent="0.2">
      <c r="B50" s="215">
        <v>360</v>
      </c>
      <c r="C50" s="166" t="s">
        <v>872</v>
      </c>
      <c r="D50" s="167"/>
      <c r="E50" s="168"/>
      <c r="F50" s="169"/>
      <c r="G50" s="268"/>
      <c r="H50" s="269"/>
      <c r="I50" s="270"/>
      <c r="J50" s="270"/>
      <c r="K50" s="270"/>
      <c r="L50" s="236"/>
      <c r="M50" s="267"/>
    </row>
    <row r="51" spans="2:13" ht="24.95" customHeight="1" x14ac:dyDescent="0.2">
      <c r="B51" s="215">
        <v>370</v>
      </c>
      <c r="C51" s="166" t="s">
        <v>873</v>
      </c>
      <c r="D51" s="167"/>
      <c r="E51" s="168"/>
      <c r="F51" s="169"/>
      <c r="G51" s="268"/>
      <c r="H51" s="269"/>
      <c r="I51" s="270"/>
      <c r="J51" s="270"/>
      <c r="K51" s="270"/>
      <c r="L51" s="236"/>
      <c r="M51" s="267"/>
    </row>
    <row r="52" spans="2:13" ht="24.95" customHeight="1" x14ac:dyDescent="0.2">
      <c r="B52" s="215">
        <v>380</v>
      </c>
      <c r="C52" s="166" t="s">
        <v>874</v>
      </c>
      <c r="D52" s="167"/>
      <c r="E52" s="168"/>
      <c r="F52" s="169"/>
      <c r="G52" s="268"/>
      <c r="H52" s="269"/>
      <c r="I52" s="270"/>
      <c r="J52" s="270"/>
      <c r="K52" s="270"/>
      <c r="L52" s="236"/>
      <c r="M52" s="267"/>
    </row>
    <row r="53" spans="2:13" ht="24.95" customHeight="1" thickBot="1" x14ac:dyDescent="0.25">
      <c r="B53" s="216">
        <v>390</v>
      </c>
      <c r="C53" s="170" t="s">
        <v>875</v>
      </c>
      <c r="D53" s="171"/>
      <c r="E53" s="171"/>
      <c r="F53" s="172"/>
      <c r="G53" s="271"/>
      <c r="H53" s="272"/>
      <c r="I53" s="273"/>
      <c r="J53" s="273"/>
      <c r="K53" s="273"/>
      <c r="L53" s="241"/>
      <c r="M53" s="274"/>
    </row>
    <row r="54" spans="2:13" ht="15" x14ac:dyDescent="0.2">
      <c r="B54" s="67"/>
      <c r="C54" s="68"/>
      <c r="D54" s="68"/>
      <c r="E54" s="68"/>
      <c r="F54" s="68"/>
      <c r="G54" s="69"/>
      <c r="H54" s="69"/>
      <c r="I54" s="69"/>
      <c r="J54" s="69"/>
      <c r="K54" s="69"/>
      <c r="L54" s="68"/>
      <c r="M54" s="68"/>
    </row>
  </sheetData>
  <mergeCells count="9">
    <mergeCell ref="B2:M2"/>
    <mergeCell ref="C13:F13"/>
    <mergeCell ref="G6:K6"/>
    <mergeCell ref="L6:L8"/>
    <mergeCell ref="M6:M8"/>
    <mergeCell ref="G7:H7"/>
    <mergeCell ref="I7:J7"/>
    <mergeCell ref="K7:K8"/>
    <mergeCell ref="C12:F12"/>
  </mergeCells>
  <printOptions horizontalCentered="1" verticalCentered="1"/>
  <pageMargins left="0" right="0" top="0" bottom="0" header="0" footer="0"/>
  <pageSetup paperSize="9" scale="42" fitToWidth="0" fitToHeight="0" orientation="landscape" cellComments="asDisplayed" r:id="rId1"/>
  <headerFooter>
    <oddHeader>&amp;CSV
BILAGA I</oddHeader>
    <oddFooter>&amp;CSida &amp;P</oddFooter>
  </headerFooter>
  <rowBreaks count="1" manualBreakCount="1">
    <brk id="36" max="12" man="1"/>
  </rowBreaks>
  <ignoredErrors>
    <ignoredError sqref="G9:K9 B10:B48 L9:M9 B49:B5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M22"/>
  <sheetViews>
    <sheetView showGridLines="0" view="pageLayout" zoomScale="60" zoomScaleNormal="90" zoomScalePageLayoutView="60" workbookViewId="0">
      <selection activeCell="C15" sqref="C15"/>
    </sheetView>
  </sheetViews>
  <sheetFormatPr defaultColWidth="11.42578125" defaultRowHeight="12.75" x14ac:dyDescent="0.2"/>
  <cols>
    <col min="1" max="1" width="3" style="75" customWidth="1"/>
    <col min="2" max="2" width="15.42578125" style="74" customWidth="1"/>
    <col min="3" max="3" width="5.85546875" style="75" customWidth="1"/>
    <col min="4" max="4" width="6.7109375" style="75" customWidth="1"/>
    <col min="5" max="5" width="38" style="75" customWidth="1"/>
    <col min="6" max="6" width="50.85546875" style="75" customWidth="1"/>
    <col min="7" max="11" width="17.140625" style="74" customWidth="1"/>
    <col min="12" max="12" width="17.140625" style="75" customWidth="1"/>
    <col min="13" max="13" width="19.28515625" style="75" customWidth="1"/>
    <col min="14" max="16384" width="11.42578125" style="75"/>
  </cols>
  <sheetData>
    <row r="1" spans="2:13" ht="13.5" thickBot="1" x14ac:dyDescent="0.25"/>
    <row r="2" spans="2:13" s="482" customFormat="1" ht="31.5" customHeight="1" thickBot="1" x14ac:dyDescent="0.3">
      <c r="B2" s="629" t="s">
        <v>876</v>
      </c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1"/>
    </row>
    <row r="3" spans="2:13" s="144" customFormat="1" ht="12" customHeight="1" x14ac:dyDescent="0.25"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2:13" s="81" customFormat="1" ht="28.5" customHeight="1" x14ac:dyDescent="0.25">
      <c r="B4" s="76"/>
      <c r="C4" s="77" t="s">
        <v>877</v>
      </c>
      <c r="D4" s="78"/>
      <c r="E4" s="79"/>
      <c r="F4" s="146"/>
      <c r="G4" s="80"/>
      <c r="H4" s="80"/>
      <c r="I4" s="76"/>
      <c r="J4" s="76"/>
      <c r="K4" s="76"/>
    </row>
    <row r="5" spans="2:13" s="81" customFormat="1" ht="9" customHeight="1" thickBot="1" x14ac:dyDescent="0.3">
      <c r="B5" s="76"/>
      <c r="C5" s="82"/>
      <c r="D5" s="78"/>
      <c r="E5" s="79"/>
      <c r="F5" s="79"/>
      <c r="G5" s="80"/>
      <c r="H5" s="80"/>
      <c r="I5" s="76"/>
      <c r="J5" s="76"/>
      <c r="K5" s="76"/>
    </row>
    <row r="6" spans="2:13" ht="24" customHeight="1" x14ac:dyDescent="0.2">
      <c r="B6" s="218"/>
      <c r="C6" s="142"/>
      <c r="D6" s="142"/>
      <c r="E6" s="142"/>
      <c r="F6" s="160"/>
      <c r="G6" s="147"/>
      <c r="H6" s="635" t="s">
        <v>878</v>
      </c>
      <c r="I6" s="636"/>
      <c r="J6" s="636"/>
      <c r="K6" s="637"/>
      <c r="L6" s="638" t="s">
        <v>879</v>
      </c>
      <c r="M6" s="641" t="s">
        <v>880</v>
      </c>
    </row>
    <row r="7" spans="2:13" ht="24" customHeight="1" x14ac:dyDescent="0.2">
      <c r="B7" s="155"/>
      <c r="C7" s="143"/>
      <c r="D7" s="143"/>
      <c r="E7" s="143"/>
      <c r="F7" s="156"/>
      <c r="G7" s="644" t="s">
        <v>881</v>
      </c>
      <c r="H7" s="645"/>
      <c r="I7" s="646" t="s">
        <v>882</v>
      </c>
      <c r="J7" s="647"/>
      <c r="K7" s="647" t="s">
        <v>883</v>
      </c>
      <c r="L7" s="639"/>
      <c r="M7" s="642"/>
    </row>
    <row r="8" spans="2:13" ht="63.75" customHeight="1" x14ac:dyDescent="0.2">
      <c r="B8" s="155"/>
      <c r="C8" s="143"/>
      <c r="D8" s="143"/>
      <c r="E8" s="143"/>
      <c r="F8" s="156"/>
      <c r="G8" s="627" t="s">
        <v>884</v>
      </c>
      <c r="H8" s="627" t="s">
        <v>885</v>
      </c>
      <c r="I8" s="648"/>
      <c r="J8" s="649"/>
      <c r="K8" s="650"/>
      <c r="L8" s="639"/>
      <c r="M8" s="642"/>
    </row>
    <row r="9" spans="2:13" ht="63" customHeight="1" x14ac:dyDescent="0.2">
      <c r="B9" s="155"/>
      <c r="C9" s="143"/>
      <c r="D9" s="143"/>
      <c r="E9" s="143"/>
      <c r="F9" s="156"/>
      <c r="G9" s="628"/>
      <c r="H9" s="628"/>
      <c r="I9" s="148" t="s">
        <v>886</v>
      </c>
      <c r="J9" s="148" t="s">
        <v>887</v>
      </c>
      <c r="K9" s="649"/>
      <c r="L9" s="640"/>
      <c r="M9" s="643"/>
    </row>
    <row r="10" spans="2:13" s="83" customFormat="1" ht="25.5" customHeight="1" x14ac:dyDescent="0.25">
      <c r="B10" s="157"/>
      <c r="C10" s="158"/>
      <c r="D10" s="158"/>
      <c r="E10" s="158"/>
      <c r="F10" s="159"/>
      <c r="G10" s="149" t="s">
        <v>888</v>
      </c>
      <c r="H10" s="149" t="s">
        <v>889</v>
      </c>
      <c r="I10" s="149" t="s">
        <v>890</v>
      </c>
      <c r="J10" s="149" t="s">
        <v>891</v>
      </c>
      <c r="K10" s="149" t="s">
        <v>892</v>
      </c>
      <c r="L10" s="141" t="s">
        <v>893</v>
      </c>
      <c r="M10" s="150" t="s">
        <v>894</v>
      </c>
    </row>
    <row r="11" spans="2:13" ht="30" customHeight="1" x14ac:dyDescent="0.2">
      <c r="B11" s="151" t="s">
        <v>895</v>
      </c>
      <c r="C11" s="161" t="s">
        <v>896</v>
      </c>
      <c r="D11" s="162"/>
      <c r="E11" s="162"/>
      <c r="F11" s="163"/>
      <c r="G11" s="228"/>
      <c r="H11" s="227"/>
      <c r="I11" s="227"/>
      <c r="J11" s="227"/>
      <c r="K11" s="227"/>
      <c r="L11" s="220"/>
      <c r="M11" s="221" t="s">
        <v>897</v>
      </c>
    </row>
    <row r="12" spans="2:13" ht="30" customHeight="1" x14ac:dyDescent="0.2">
      <c r="B12" s="151" t="s">
        <v>898</v>
      </c>
      <c r="C12" s="164" t="s">
        <v>899</v>
      </c>
      <c r="D12" s="162"/>
      <c r="E12" s="162"/>
      <c r="F12" s="163"/>
      <c r="G12" s="229"/>
      <c r="H12" s="222"/>
      <c r="I12" s="222"/>
      <c r="J12" s="222"/>
      <c r="K12" s="223"/>
      <c r="L12" s="223"/>
      <c r="M12" s="225"/>
    </row>
    <row r="13" spans="2:13" ht="30" customHeight="1" x14ac:dyDescent="0.2">
      <c r="B13" s="151" t="s">
        <v>900</v>
      </c>
      <c r="C13" s="632" t="s">
        <v>901</v>
      </c>
      <c r="D13" s="633"/>
      <c r="E13" s="633"/>
      <c r="F13" s="634"/>
      <c r="G13" s="229"/>
      <c r="H13" s="222"/>
      <c r="I13" s="226"/>
      <c r="J13" s="226"/>
      <c r="K13" s="224"/>
      <c r="L13" s="224"/>
      <c r="M13" s="225"/>
    </row>
    <row r="14" spans="2:13" ht="30" customHeight="1" x14ac:dyDescent="0.2">
      <c r="B14" s="151" t="s">
        <v>902</v>
      </c>
      <c r="C14" s="632" t="s">
        <v>903</v>
      </c>
      <c r="D14" s="633"/>
      <c r="E14" s="633"/>
      <c r="F14" s="634"/>
      <c r="G14" s="229"/>
      <c r="H14" s="222"/>
      <c r="I14" s="226"/>
      <c r="J14" s="226"/>
      <c r="K14" s="224"/>
      <c r="L14" s="224"/>
      <c r="M14" s="225"/>
    </row>
    <row r="15" spans="2:13" ht="30" customHeight="1" x14ac:dyDescent="0.2">
      <c r="B15" s="151" t="s">
        <v>904</v>
      </c>
      <c r="C15" s="217" t="s">
        <v>905</v>
      </c>
      <c r="D15" s="165"/>
      <c r="E15" s="162"/>
      <c r="F15" s="163"/>
      <c r="G15" s="230"/>
      <c r="H15" s="231"/>
      <c r="I15" s="231"/>
      <c r="J15" s="231"/>
      <c r="K15" s="226"/>
      <c r="L15" s="224"/>
      <c r="M15" s="225"/>
    </row>
    <row r="16" spans="2:13" ht="30" customHeight="1" x14ac:dyDescent="0.2">
      <c r="B16" s="151" t="s">
        <v>906</v>
      </c>
      <c r="C16" s="217" t="s">
        <v>907</v>
      </c>
      <c r="D16" s="165"/>
      <c r="E16" s="162"/>
      <c r="F16" s="163"/>
      <c r="G16" s="229"/>
      <c r="H16" s="222"/>
      <c r="I16" s="222"/>
      <c r="J16" s="222"/>
      <c r="K16" s="226"/>
      <c r="L16" s="224"/>
      <c r="M16" s="225"/>
    </row>
    <row r="17" spans="2:13" ht="30" customHeight="1" x14ac:dyDescent="0.2">
      <c r="B17" s="151" t="s">
        <v>908</v>
      </c>
      <c r="C17" s="164" t="s">
        <v>909</v>
      </c>
      <c r="D17" s="162"/>
      <c r="E17" s="162"/>
      <c r="F17" s="163"/>
      <c r="G17" s="229"/>
      <c r="H17" s="222"/>
      <c r="I17" s="222"/>
      <c r="J17" s="222"/>
      <c r="K17" s="222"/>
      <c r="L17" s="223"/>
      <c r="M17" s="225"/>
    </row>
    <row r="18" spans="2:13" ht="30" customHeight="1" x14ac:dyDescent="0.2">
      <c r="B18" s="152" t="s">
        <v>910</v>
      </c>
      <c r="C18" s="164" t="s">
        <v>911</v>
      </c>
      <c r="D18" s="162"/>
      <c r="E18" s="162"/>
      <c r="F18" s="163"/>
      <c r="G18" s="233"/>
      <c r="H18" s="234"/>
      <c r="I18" s="235"/>
      <c r="J18" s="235"/>
      <c r="K18" s="235"/>
      <c r="L18" s="232"/>
      <c r="M18" s="225"/>
    </row>
    <row r="19" spans="2:13" s="70" customFormat="1" ht="30" customHeight="1" x14ac:dyDescent="0.2">
      <c r="B19" s="153" t="s">
        <v>912</v>
      </c>
      <c r="C19" s="166" t="s">
        <v>913</v>
      </c>
      <c r="D19" s="167"/>
      <c r="E19" s="168"/>
      <c r="F19" s="169"/>
      <c r="G19" s="233"/>
      <c r="H19" s="234"/>
      <c r="I19" s="235"/>
      <c r="J19" s="235"/>
      <c r="K19" s="235"/>
      <c r="L19" s="236"/>
      <c r="M19" s="237"/>
    </row>
    <row r="20" spans="2:13" s="70" customFormat="1" ht="30" customHeight="1" x14ac:dyDescent="0.2">
      <c r="B20" s="153" t="s">
        <v>914</v>
      </c>
      <c r="C20" s="166" t="s">
        <v>915</v>
      </c>
      <c r="D20" s="167"/>
      <c r="E20" s="168"/>
      <c r="F20" s="169"/>
      <c r="G20" s="233"/>
      <c r="H20" s="234"/>
      <c r="I20" s="235"/>
      <c r="J20" s="235"/>
      <c r="K20" s="235"/>
      <c r="L20" s="236"/>
      <c r="M20" s="237"/>
    </row>
    <row r="21" spans="2:13" s="70" customFormat="1" ht="30" customHeight="1" x14ac:dyDescent="0.2">
      <c r="B21" s="153" t="s">
        <v>916</v>
      </c>
      <c r="C21" s="166" t="s">
        <v>917</v>
      </c>
      <c r="D21" s="167"/>
      <c r="E21" s="168"/>
      <c r="F21" s="169"/>
      <c r="G21" s="233"/>
      <c r="H21" s="234"/>
      <c r="I21" s="235"/>
      <c r="J21" s="235"/>
      <c r="K21" s="235"/>
      <c r="L21" s="236"/>
      <c r="M21" s="237"/>
    </row>
    <row r="22" spans="2:13" s="70" customFormat="1" ht="30" customHeight="1" thickBot="1" x14ac:dyDescent="0.25">
      <c r="B22" s="154" t="s">
        <v>918</v>
      </c>
      <c r="C22" s="170" t="s">
        <v>919</v>
      </c>
      <c r="D22" s="171"/>
      <c r="E22" s="171"/>
      <c r="F22" s="172"/>
      <c r="G22" s="238"/>
      <c r="H22" s="239"/>
      <c r="I22" s="240"/>
      <c r="J22" s="240"/>
      <c r="K22" s="240"/>
      <c r="L22" s="241"/>
      <c r="M22" s="481"/>
    </row>
  </sheetData>
  <mergeCells count="11">
    <mergeCell ref="G8:G9"/>
    <mergeCell ref="H8:H9"/>
    <mergeCell ref="B2:M2"/>
    <mergeCell ref="C13:F13"/>
    <mergeCell ref="C14:F14"/>
    <mergeCell ref="H6:K6"/>
    <mergeCell ref="L6:L9"/>
    <mergeCell ref="M6:M9"/>
    <mergeCell ref="G7:H7"/>
    <mergeCell ref="I7:J8"/>
    <mergeCell ref="K7:K9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9" orientation="landscape" r:id="rId1"/>
  <headerFooter>
    <oddHeader>&amp;CSV
BILAGA I</oddHeader>
    <oddFooter>&amp;C&amp;P</oddFooter>
  </headerFooter>
  <ignoredErrors>
    <ignoredError sqref="L10:M10 G10:K10 B11:B17 B18:B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Index</vt:lpstr>
      <vt:lpstr>2</vt:lpstr>
      <vt:lpstr>4</vt:lpstr>
      <vt:lpstr>7</vt:lpstr>
      <vt:lpstr>9.1</vt:lpstr>
      <vt:lpstr>9.2</vt:lpstr>
      <vt:lpstr>9.4</vt:lpstr>
      <vt:lpstr>18 </vt:lpstr>
      <vt:lpstr>21</vt:lpstr>
      <vt:lpstr>'18 '!Print_Area</vt:lpstr>
      <vt:lpstr>'2'!Print_Area</vt:lpstr>
      <vt:lpstr>'4'!Print_Area</vt:lpstr>
      <vt:lpstr>'7'!Print_Area</vt:lpstr>
      <vt:lpstr>'18 '!Print_Titles</vt:lpstr>
      <vt:lpstr>'2'!Print_Titles</vt:lpstr>
      <vt:lpstr>'4'!Print_Titles</vt:lpstr>
      <vt:lpstr>'7'!Print_Titles</vt:lpstr>
    </vt:vector>
  </TitlesOfParts>
  <Company>Banco de España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LWCR</cp:lastModifiedBy>
  <cp:lastPrinted>2014-10-06T14:40:08Z</cp:lastPrinted>
  <dcterms:created xsi:type="dcterms:W3CDTF">2011-07-27T07:00:35Z</dcterms:created>
  <dcterms:modified xsi:type="dcterms:W3CDTF">2016-08-02T11:30:33Z</dcterms:modified>
</cp:coreProperties>
</file>